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66925"/>
  <mc:AlternateContent xmlns:mc="http://schemas.openxmlformats.org/markup-compatibility/2006">
    <mc:Choice Requires="x15">
      <x15ac:absPath xmlns:x15ac="http://schemas.microsoft.com/office/spreadsheetml/2010/11/ac" url="https://marylandpsccom-my.sharepoint.com/personal/erikdelgado_marylandpsccom_onmicrosoft_com/Documents/Desktop/PC 53 Monthly  Arrerage Reports/Mar. 2026/"/>
    </mc:Choice>
  </mc:AlternateContent>
  <xr:revisionPtr revIDLastSave="10" documentId="13_ncr:1_{F60FADBE-F50E-43E1-9905-72C619B53FFB}" xr6:coauthVersionLast="47" xr6:coauthVersionMax="47" xr10:uidLastSave="{A4882FB6-36D6-49C6-8B4A-201ECCB22C24}"/>
  <bookViews>
    <workbookView xWindow="-120" yWindow="-120" windowWidth="29040" windowHeight="15720" activeTab="2"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2" i="1" l="1"/>
  <c r="L120" i="1"/>
  <c r="F120" i="1"/>
  <c r="E137" i="12"/>
  <c r="E136" i="12"/>
  <c r="L97" i="18"/>
  <c r="U118" i="1" l="1"/>
  <c r="S118" i="1"/>
  <c r="T118" i="1"/>
  <c r="K58" i="13"/>
  <c r="E58" i="13"/>
  <c r="E134" i="12"/>
  <c r="F134" i="12"/>
  <c r="R134" i="12"/>
  <c r="Q134" i="12"/>
  <c r="L134" i="12"/>
  <c r="K134" i="12"/>
  <c r="S97" i="18"/>
  <c r="E97" i="18"/>
  <c r="U104" i="17"/>
  <c r="M104" i="17"/>
  <c r="E104" i="17"/>
  <c r="R362" i="16"/>
  <c r="L362" i="16"/>
  <c r="F362" i="16"/>
  <c r="P10" i="15"/>
  <c r="K10" i="15"/>
  <c r="E10" i="15"/>
  <c r="O66" i="14"/>
  <c r="J66" i="14"/>
  <c r="E66" i="14"/>
  <c r="O75" i="9"/>
  <c r="Q67" i="8"/>
  <c r="S109" i="4"/>
  <c r="O119" i="3"/>
  <c r="Q119" i="2"/>
  <c r="J75" i="9"/>
  <c r="E75" i="9"/>
  <c r="K67" i="8"/>
  <c r="E67" i="8"/>
  <c r="L109" i="4"/>
  <c r="E109" i="4"/>
  <c r="J119" i="3"/>
  <c r="E119" i="3"/>
  <c r="K119" i="2"/>
  <c r="E119" i="2"/>
  <c r="M118" i="1"/>
  <c r="N118" i="1"/>
  <c r="L118" i="1"/>
  <c r="G118" i="1"/>
  <c r="F118" i="1"/>
  <c r="E118" i="1"/>
</calcChain>
</file>

<file path=xl/sharedStrings.xml><?xml version="1.0" encoding="utf-8"?>
<sst xmlns="http://schemas.openxmlformats.org/spreadsheetml/2006/main" count="6800" uniqueCount="262">
  <si>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</si>
  <si>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</si>
  <si>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</si>
  <si>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</si>
  <si>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</si>
  <si>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</si>
  <si>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</si>
  <si>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</si>
  <si>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</si>
  <si>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</si>
  <si>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</si>
  <si>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</si>
  <si>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</si>
  <si>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</si>
  <si>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</si>
  <si>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</si>
  <si>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</si>
  <si>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</si>
  <si>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</si>
  <si>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</si>
  <si>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</si>
  <si>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</si>
  <si>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</si>
  <si>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</si>
  <si>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</si>
  <si>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</si>
  <si>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</si>
  <si>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</si>
  <si>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</si>
  <si>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</si>
  <si>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</si>
  <si>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</si>
  <si>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</si>
  <si>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</si>
  <si>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</si>
  <si>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</si>
  <si>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</si>
  <si>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</si>
  <si>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</si>
  <si>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</si>
  <si>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</si>
  <si>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</si>
  <si>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</si>
  <si>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</si>
  <si>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</si>
  <si>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</si>
  <si>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</si>
  <si>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</si>
  <si>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</si>
  <si>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</si>
  <si>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</si>
  <si>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</si>
  <si>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</si>
  <si>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</si>
  <si>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</si>
  <si>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</si>
  <si>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</si>
  <si>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</si>
  <si>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</si>
  <si>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</si>
  <si>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</si>
  <si>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</si>
  <si>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</si>
  <si>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</si>
  <si>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</si>
  <si>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</si>
  <si>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</si>
  <si>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</si>
  <si>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</si>
  <si>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</si>
  <si>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</si>
  <si>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</si>
  <si>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</si>
  <si>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</si>
  <si>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</si>
  <si>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</si>
  <si>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</si>
  <si>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</si>
  <si>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</si>
  <si>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</si>
  <si>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</si>
  <si>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</si>
  <si>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</si>
  <si>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</si>
  <si>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</si>
  <si>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</si>
  <si>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</si>
  <si>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</si>
  <si>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</si>
  <si>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</si>
  <si>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</si>
  <si>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</si>
  <si>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</si>
  <si>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</si>
  <si>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</si>
  <si>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</si>
  <si>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</si>
  <si>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</si>
  <si>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</si>
  <si>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</si>
  <si>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</si>
  <si>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</si>
  <si>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</si>
  <si>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</si>
  <si>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</si>
  <si>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</si>
  <si>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</si>
  <si>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</si>
  <si>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</si>
  <si>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</si>
  <si>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</si>
  <si>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</si>
  <si>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</si>
  <si>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</si>
  <si>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</si>
  <si>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</si>
  <si>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</si>
  <si>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</si>
  <si>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</si>
  <si>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</si>
  <si>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</si>
  <si>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</si>
  <si>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</si>
  <si>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</si>
  <si>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</si>
  <si>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</si>
  <si>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</si>
  <si>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</si>
  <si>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</si>
  <si>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</si>
  <si>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</si>
  <si>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</si>
  <si>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</si>
  <si>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</si>
  <si>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</si>
  <si>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</si>
  <si>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</si>
  <si>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</si>
  <si>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</si>
  <si>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</si>
  <si>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</si>
  <si>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</si>
  <si>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</si>
  <si>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</si>
  <si>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</si>
  <si>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21114</t>
  </si>
  <si>
    <t>21901</t>
  </si>
  <si>
    <t>21903</t>
  </si>
  <si>
    <t>21904</t>
  </si>
  <si>
    <t>21911</t>
  </si>
  <si>
    <t>21912</t>
  </si>
  <si>
    <t>21913</t>
  </si>
  <si>
    <t>21914</t>
  </si>
  <si>
    <t>21915</t>
  </si>
  <si>
    <t>21916</t>
  </si>
  <si>
    <t>21917</t>
  </si>
  <si>
    <t>21918</t>
  </si>
  <si>
    <t>21919</t>
  </si>
  <si>
    <t>21920</t>
  </si>
  <si>
    <t>21921</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</si>
  <si>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</si>
  <si>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</si>
  <si>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</si>
  <si>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</si>
  <si>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</si>
  <si>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</si>
  <si>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</si>
  <si>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</si>
  <si>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</si>
  <si>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</si>
  <si>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</si>
  <si>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</si>
  <si>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</si>
  <si>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</si>
  <si>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</si>
  <si>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</si>
  <si>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</si>
  <si>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</si>
  <si>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</si>
  <si>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</si>
  <si>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</si>
  <si>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</si>
  <si>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</si>
  <si>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</si>
  <si>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</si>
  <si>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</si>
  <si>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</si>
  <si>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</si>
  <si>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</si>
  <si>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</si>
  <si>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</si>
  <si>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</si>
  <si>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</si>
  <si>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</si>
  <si>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</si>
  <si>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</si>
  <si>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</si>
  <si>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</si>
  <si>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</si>
  <si>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</si>
  <si>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</si>
  <si>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</si>
  <si>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</si>
  <si>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21836</t>
  </si>
  <si>
    <t>21838</t>
  </si>
  <si>
    <t>21853</t>
  </si>
  <si>
    <t>21857</t>
  </si>
  <si>
    <t>21867</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</si>
  <si>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</si>
  <si>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</si>
  <si>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</si>
  <si>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</si>
  <si>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</si>
  <si>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</si>
  <si>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</si>
  <si>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</si>
  <si>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</si>
  <si>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</si>
  <si>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</si>
  <si>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</si>
  <si>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</si>
  <si>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</si>
  <si>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</si>
  <si>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</si>
  <si>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</si>
  <si>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</si>
  <si>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</si>
  <si>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</si>
  <si>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</si>
  <si>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</si>
  <si>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</si>
  <si>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</si>
  <si>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</si>
  <si>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</si>
  <si>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21856</t>
  </si>
  <si>
    <t>21861</t>
  </si>
  <si>
    <t>21865</t>
  </si>
  <si>
    <t>21874</t>
  </si>
  <si>
    <t>21875</t>
  </si>
  <si>
    <t>Worcester</t>
  </si>
  <si>
    <t>21811</t>
  </si>
  <si>
    <t>21813</t>
  </si>
  <si>
    <t>21822</t>
  </si>
  <si>
    <t>21829</t>
  </si>
  <si>
    <t>21841</t>
  </si>
  <si>
    <t>21842</t>
  </si>
  <si>
    <t>21843</t>
  </si>
  <si>
    <t>21851</t>
  </si>
  <si>
    <t>21862</t>
  </si>
  <si>
    <t>21863</t>
  </si>
  <si>
    <t>21864</t>
  </si>
  <si>
    <t>21872</t>
  </si>
  <si>
    <t>-</t>
  </si>
  <si>
    <t>21078</t>
  </si>
  <si>
    <t>21084</t>
  </si>
  <si>
    <t>Washington</t>
  </si>
  <si>
    <t>21713</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</si>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</sst>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9"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0" fillId="0" borderId="9" xfId="0" applyBorder="1"/>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164" fontId="13" fillId="3" borderId="26" xfId="1" applyNumberFormat="1" applyFont="1" applyFill="1" applyBorder="1"/>
    <xf numFmtId="0" fontId="7" fillId="3" borderId="10" xfId="0" applyFont="1" applyFill="1" applyBorder="1"/>
    <xf numFmtId="0" fontId="6" fillId="3" borderId="47" xfId="0" applyFont="1" applyFill="1" applyBorder="1"/>
    <xf numFmtId="1" fontId="6" fillId="3" borderId="45" xfId="1" applyNumberFormat="1" applyFont="1" applyFill="1" applyBorder="1"/>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166" fontId="0" fillId="0" borderId="0" xfId="0" applyNumberFormat="1" applyAlignment="1">
      <alignment horizontal="center"/>
    </xf>
    <xf numFmtId="10" fontId="0" fillId="0" borderId="0" xfId="0" applyNumberFormat="1" applyAlignment="1"/>
    <xf numFmtId="166" fontId="2" fillId="0" borderId="0" xfId="0" applyNumberFormat="1" applyFont="1"/>
    <xf numFmtId="166" fontId="2" fillId="0" borderId="0" xfId="0" applyNumberFormat="1" applyFont="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9"/>
  <sheetViews>
    <sheetView topLeftCell="A106" zoomScale="70" zoomScaleNormal="70" zoomScaleSheetLayoutView="43" workbookViewId="0">
      <selection activeCell="I138" sqref="I138"/>
    </sheetView>
  </sheetViews>
  <sheetFormatPr defaultRowHeight="15" x14ac:dyDescent="0.25"/>
  <cols>
    <col min="2" max="2" width="29.5703125" bestFit="1" customWidth="1"/>
    <col min="3" max="3" width="19.5703125" customWidth="1"/>
    <col min="4" max="4" width="10.42578125" customWidth="1"/>
    <col min="5" max="5" width="19.85546875" style="237" customWidth="1"/>
    <col min="6" max="6" width="32.42578125" style="237" customWidth="1"/>
    <col min="7" max="7" width="6.85546875" customWidth="1"/>
    <col min="8" max="8" width="16.28515625" customWidth="1"/>
    <col min="9" max="12" width="15.7109375" customWidth="1"/>
    <col min="13" max="13" width="6.7109375" customWidth="1"/>
    <col min="14" max="14" width="14.5703125" customWidth="1"/>
    <col min="15" max="18" width="15.7109375" customWidth="1"/>
    <col min="25" max="25" width="21.7109375" customWidth="1"/>
  </cols>
  <sheetData>
    <row r="1" spans="2:18" ht="15.75" customHeight="1" thickBot="1" x14ac:dyDescent="0.3">
      <c r="H1" t="s">
        <v>129</v>
      </c>
    </row>
    <row r="2" spans="2:18" ht="16.5" thickBot="1" x14ac:dyDescent="0.3">
      <c r="B2" s="262" t="s">
        <v>0</v>
      </c>
      <c r="C2" s="263"/>
      <c r="D2" s="263"/>
      <c r="E2" s="263"/>
      <c r="F2" s="264"/>
      <c r="H2" t="s">
        <v>130</v>
      </c>
    </row>
    <row r="3" spans="2:18" ht="15.75" x14ac:dyDescent="0.25">
      <c r="B3" s="265"/>
      <c r="C3" s="265"/>
      <c r="D3" s="265"/>
      <c r="E3" s="265"/>
      <c r="F3" s="265"/>
    </row>
    <row r="4" spans="2:18" ht="16.5" thickBot="1" x14ac:dyDescent="0.3">
      <c r="B4" s="1"/>
      <c r="C4" s="1"/>
      <c r="D4" s="1"/>
      <c r="E4" s="238"/>
      <c r="F4" s="238"/>
    </row>
    <row r="5" spans="2:18" ht="79.5" thickBot="1" x14ac:dyDescent="0.3">
      <c r="B5" s="48" t="s">
        <v>1</v>
      </c>
      <c r="C5" s="5" t="s">
        <v>2</v>
      </c>
      <c r="D5" s="5" t="s">
        <v>3</v>
      </c>
      <c r="E5" s="5" t="s">
        <v>4</v>
      </c>
      <c r="F5" s="5" t="s">
        <v>5</v>
      </c>
      <c r="H5" s="48" t="s">
        <v>1</v>
      </c>
      <c r="I5" s="133" t="s">
        <v>2</v>
      </c>
      <c r="J5" s="5" t="s">
        <v>3</v>
      </c>
      <c r="K5" s="5" t="s">
        <v>4</v>
      </c>
      <c r="L5" s="5" t="s">
        <v>5</v>
      </c>
      <c r="N5" s="48" t="s">
        <v>1</v>
      </c>
      <c r="O5" s="133" t="s">
        <v>2</v>
      </c>
      <c r="P5" s="5" t="s">
        <v>3</v>
      </c>
      <c r="Q5" s="5" t="s">
        <v>4</v>
      </c>
      <c r="R5" s="5" t="s">
        <v>5</v>
      </c>
    </row>
    <row r="6" spans="2:18" ht="15.75" x14ac:dyDescent="0.25">
      <c r="B6" s="257" t="s">
        <v>6</v>
      </c>
      <c r="C6" s="143" t="s">
        <v>131</v>
      </c>
      <c r="D6" s="146">
        <v>21609</v>
      </c>
      <c r="E6" s="245">
        <v>14</v>
      </c>
      <c r="F6" s="245"/>
      <c r="H6" s="256" t="s">
        <v>9</v>
      </c>
      <c r="I6" s="148" t="s">
        <v>131</v>
      </c>
      <c r="J6" s="134">
        <v>21609</v>
      </c>
      <c r="K6" s="141">
        <v>2</v>
      </c>
      <c r="L6" s="141"/>
      <c r="N6" s="256" t="s">
        <v>10</v>
      </c>
      <c r="O6" s="148" t="s">
        <v>131</v>
      </c>
      <c r="P6" s="134">
        <v>21609</v>
      </c>
      <c r="Q6" s="141">
        <v>4</v>
      </c>
      <c r="R6" s="141">
        <v>1</v>
      </c>
    </row>
    <row r="7" spans="2:18" ht="15.75" x14ac:dyDescent="0.25">
      <c r="B7" s="257"/>
      <c r="C7" s="148" t="s">
        <v>131</v>
      </c>
      <c r="D7" s="134">
        <v>21629</v>
      </c>
      <c r="E7" s="141">
        <v>1873</v>
      </c>
      <c r="F7" s="245">
        <v>3</v>
      </c>
      <c r="H7" s="257"/>
      <c r="I7" s="148" t="s">
        <v>131</v>
      </c>
      <c r="J7" s="134">
        <v>21629</v>
      </c>
      <c r="K7" s="141">
        <v>230</v>
      </c>
      <c r="L7" s="141"/>
      <c r="N7" s="257"/>
      <c r="O7" s="148" t="s">
        <v>131</v>
      </c>
      <c r="P7" s="134">
        <v>21629</v>
      </c>
      <c r="Q7" s="141">
        <v>454</v>
      </c>
      <c r="R7" s="141">
        <v>169</v>
      </c>
    </row>
    <row r="8" spans="2:18" ht="15.75" x14ac:dyDescent="0.25">
      <c r="B8" s="257"/>
      <c r="C8" s="148" t="s">
        <v>131</v>
      </c>
      <c r="D8" s="134">
        <v>21632</v>
      </c>
      <c r="E8" s="141">
        <v>1542</v>
      </c>
      <c r="F8" s="245">
        <v>1</v>
      </c>
      <c r="H8" s="257"/>
      <c r="I8" s="148" t="s">
        <v>131</v>
      </c>
      <c r="J8" s="134">
        <v>21632</v>
      </c>
      <c r="K8" s="141">
        <v>338</v>
      </c>
      <c r="L8" s="141"/>
      <c r="N8" s="257"/>
      <c r="O8" s="148" t="s">
        <v>131</v>
      </c>
      <c r="P8" s="134">
        <v>21632</v>
      </c>
      <c r="Q8" s="141">
        <v>304</v>
      </c>
      <c r="R8" s="141">
        <v>125</v>
      </c>
    </row>
    <row r="9" spans="2:18" ht="15.75" x14ac:dyDescent="0.25">
      <c r="B9" s="257"/>
      <c r="C9" s="148" t="s">
        <v>131</v>
      </c>
      <c r="D9" s="134">
        <v>21636</v>
      </c>
      <c r="E9" s="141">
        <v>195</v>
      </c>
      <c r="F9" s="245">
        <v>1</v>
      </c>
      <c r="H9" s="257"/>
      <c r="I9" s="148" t="s">
        <v>131</v>
      </c>
      <c r="J9" s="134">
        <v>21636</v>
      </c>
      <c r="K9" s="141">
        <v>18</v>
      </c>
      <c r="L9" s="141"/>
      <c r="N9" s="257"/>
      <c r="O9" s="148" t="s">
        <v>131</v>
      </c>
      <c r="P9" s="134">
        <v>21636</v>
      </c>
      <c r="Q9" s="141">
        <v>45</v>
      </c>
      <c r="R9" s="141">
        <v>18</v>
      </c>
    </row>
    <row r="10" spans="2:18" ht="15.75" x14ac:dyDescent="0.25">
      <c r="B10" s="257"/>
      <c r="C10" s="148" t="s">
        <v>131</v>
      </c>
      <c r="D10" s="134">
        <v>21639</v>
      </c>
      <c r="E10" s="141">
        <v>1482</v>
      </c>
      <c r="F10" s="245">
        <v>1</v>
      </c>
      <c r="H10" s="257"/>
      <c r="I10" s="148" t="s">
        <v>131</v>
      </c>
      <c r="J10" s="134">
        <v>21639</v>
      </c>
      <c r="K10" s="141">
        <v>149</v>
      </c>
      <c r="L10" s="141">
        <v>1</v>
      </c>
      <c r="N10" s="257"/>
      <c r="O10" s="148" t="s">
        <v>131</v>
      </c>
      <c r="P10" s="134">
        <v>21639</v>
      </c>
      <c r="Q10" s="141">
        <v>172</v>
      </c>
      <c r="R10" s="141">
        <v>61</v>
      </c>
    </row>
    <row r="11" spans="2:18" ht="15.75" x14ac:dyDescent="0.25">
      <c r="B11" s="257"/>
      <c r="C11" s="148" t="s">
        <v>131</v>
      </c>
      <c r="D11" s="134">
        <v>21640</v>
      </c>
      <c r="E11" s="141">
        <v>140</v>
      </c>
      <c r="F11" s="245"/>
      <c r="H11" s="257"/>
      <c r="I11" s="148" t="s">
        <v>131</v>
      </c>
      <c r="J11" s="134">
        <v>21640</v>
      </c>
      <c r="K11" s="141">
        <v>6</v>
      </c>
      <c r="L11" s="141"/>
      <c r="N11" s="257"/>
      <c r="O11" s="148" t="s">
        <v>131</v>
      </c>
      <c r="P11" s="134">
        <v>21640</v>
      </c>
      <c r="Q11" s="141">
        <v>17</v>
      </c>
      <c r="R11" s="141">
        <v>1</v>
      </c>
    </row>
    <row r="12" spans="2:18" ht="15.75" x14ac:dyDescent="0.25">
      <c r="B12" s="257"/>
      <c r="C12" s="148" t="s">
        <v>131</v>
      </c>
      <c r="D12" s="134">
        <v>21641</v>
      </c>
      <c r="E12" s="141">
        <v>86</v>
      </c>
      <c r="F12" s="245"/>
      <c r="H12" s="257"/>
      <c r="I12" s="148" t="s">
        <v>131</v>
      </c>
      <c r="J12" s="134">
        <v>21641</v>
      </c>
      <c r="K12" s="141">
        <v>10</v>
      </c>
      <c r="L12" s="141"/>
      <c r="N12" s="257"/>
      <c r="O12" s="148" t="s">
        <v>131</v>
      </c>
      <c r="P12" s="134">
        <v>21641</v>
      </c>
      <c r="Q12" s="141">
        <v>27</v>
      </c>
      <c r="R12" s="141">
        <v>7</v>
      </c>
    </row>
    <row r="13" spans="2:18" ht="15.75" x14ac:dyDescent="0.25">
      <c r="B13" s="257"/>
      <c r="C13" s="148" t="s">
        <v>131</v>
      </c>
      <c r="D13" s="134">
        <v>21649</v>
      </c>
      <c r="E13" s="141">
        <v>216</v>
      </c>
      <c r="F13" s="245"/>
      <c r="H13" s="257"/>
      <c r="I13" s="148" t="s">
        <v>131</v>
      </c>
      <c r="J13" s="134">
        <v>21649</v>
      </c>
      <c r="K13" s="141">
        <v>14</v>
      </c>
      <c r="L13" s="141"/>
      <c r="N13" s="257"/>
      <c r="O13" s="148" t="s">
        <v>131</v>
      </c>
      <c r="P13" s="134">
        <v>21649</v>
      </c>
      <c r="Q13" s="141">
        <v>45</v>
      </c>
      <c r="R13" s="141">
        <v>14</v>
      </c>
    </row>
    <row r="14" spans="2:18" ht="15.75" x14ac:dyDescent="0.25">
      <c r="B14" s="257"/>
      <c r="C14" s="148" t="s">
        <v>131</v>
      </c>
      <c r="D14" s="134">
        <v>21655</v>
      </c>
      <c r="E14" s="141">
        <v>654</v>
      </c>
      <c r="F14" s="245">
        <v>4</v>
      </c>
      <c r="H14" s="257"/>
      <c r="I14" s="148" t="s">
        <v>131</v>
      </c>
      <c r="J14" s="134">
        <v>21655</v>
      </c>
      <c r="K14" s="141">
        <v>49</v>
      </c>
      <c r="L14" s="141"/>
      <c r="N14" s="257"/>
      <c r="O14" s="148" t="s">
        <v>131</v>
      </c>
      <c r="P14" s="134">
        <v>21655</v>
      </c>
      <c r="Q14" s="141">
        <v>170</v>
      </c>
      <c r="R14" s="141">
        <v>50</v>
      </c>
    </row>
    <row r="15" spans="2:18" ht="15.75" x14ac:dyDescent="0.25">
      <c r="B15" s="257"/>
      <c r="C15" s="148" t="s">
        <v>131</v>
      </c>
      <c r="D15" s="134">
        <v>21660</v>
      </c>
      <c r="E15" s="141">
        <v>1122</v>
      </c>
      <c r="F15" s="245">
        <v>2</v>
      </c>
      <c r="H15" s="257"/>
      <c r="I15" s="148" t="s">
        <v>131</v>
      </c>
      <c r="J15" s="134">
        <v>21660</v>
      </c>
      <c r="K15" s="141">
        <v>111</v>
      </c>
      <c r="L15" s="141"/>
      <c r="N15" s="257"/>
      <c r="O15" s="148" t="s">
        <v>131</v>
      </c>
      <c r="P15" s="134">
        <v>21660</v>
      </c>
      <c r="Q15" s="141">
        <v>192</v>
      </c>
      <c r="R15" s="141">
        <v>63</v>
      </c>
    </row>
    <row r="16" spans="2:18" ht="15.75" x14ac:dyDescent="0.25">
      <c r="B16" s="257"/>
      <c r="C16" s="148" t="s">
        <v>131</v>
      </c>
      <c r="D16" s="134">
        <v>21670</v>
      </c>
      <c r="E16" s="141">
        <v>33</v>
      </c>
      <c r="F16" s="245"/>
      <c r="H16" s="257"/>
      <c r="I16" s="148" t="s">
        <v>131</v>
      </c>
      <c r="J16" s="134">
        <v>21670</v>
      </c>
      <c r="K16" s="141">
        <v>1</v>
      </c>
      <c r="L16" s="141"/>
      <c r="N16" s="257"/>
      <c r="O16" s="148" t="s">
        <v>131</v>
      </c>
      <c r="P16" s="134">
        <v>21670</v>
      </c>
      <c r="Q16" s="141">
        <v>10</v>
      </c>
      <c r="R16" s="141">
        <v>1</v>
      </c>
    </row>
    <row r="17" spans="2:18" ht="15.75" x14ac:dyDescent="0.25">
      <c r="B17" s="257"/>
      <c r="C17" s="148" t="s">
        <v>143</v>
      </c>
      <c r="D17" s="134">
        <v>21157</v>
      </c>
      <c r="E17" s="141">
        <v>1</v>
      </c>
      <c r="F17" s="245"/>
      <c r="H17" s="257"/>
      <c r="I17" s="148" t="s">
        <v>144</v>
      </c>
      <c r="J17" s="134">
        <v>21901</v>
      </c>
      <c r="K17" s="141">
        <v>692</v>
      </c>
      <c r="L17" s="141"/>
      <c r="N17" s="257"/>
      <c r="O17" s="148" t="s">
        <v>131</v>
      </c>
      <c r="P17" s="134">
        <v>21685</v>
      </c>
      <c r="Q17" s="141">
        <v>1</v>
      </c>
      <c r="R17" s="141"/>
    </row>
    <row r="18" spans="2:18" ht="15.75" x14ac:dyDescent="0.25">
      <c r="B18" s="257"/>
      <c r="C18" s="148" t="s">
        <v>144</v>
      </c>
      <c r="D18" s="134">
        <v>21114</v>
      </c>
      <c r="E18" s="141">
        <v>2</v>
      </c>
      <c r="F18" s="245"/>
      <c r="H18" s="257"/>
      <c r="I18" s="148" t="s">
        <v>144</v>
      </c>
      <c r="J18" s="134">
        <v>21903</v>
      </c>
      <c r="K18" s="141">
        <v>244</v>
      </c>
      <c r="L18" s="141"/>
      <c r="N18" s="257"/>
      <c r="O18" s="148" t="s">
        <v>144</v>
      </c>
      <c r="P18" s="134">
        <v>21901</v>
      </c>
      <c r="Q18" s="141">
        <v>1038</v>
      </c>
      <c r="R18" s="141">
        <v>382</v>
      </c>
    </row>
    <row r="19" spans="2:18" ht="15.75" x14ac:dyDescent="0.25">
      <c r="B19" s="257"/>
      <c r="C19" s="148" t="s">
        <v>144</v>
      </c>
      <c r="D19" s="134">
        <v>21152</v>
      </c>
      <c r="E19" s="141">
        <v>1</v>
      </c>
      <c r="F19" s="245"/>
      <c r="H19" s="257"/>
      <c r="I19" s="148" t="s">
        <v>144</v>
      </c>
      <c r="J19" s="134">
        <v>21904</v>
      </c>
      <c r="K19" s="141">
        <v>217</v>
      </c>
      <c r="L19" s="141"/>
      <c r="N19" s="257"/>
      <c r="O19" s="148" t="s">
        <v>144</v>
      </c>
      <c r="P19" s="134">
        <v>21902</v>
      </c>
      <c r="Q19" s="141">
        <v>1</v>
      </c>
      <c r="R19" s="141"/>
    </row>
    <row r="20" spans="2:18" ht="15.75" x14ac:dyDescent="0.25">
      <c r="B20" s="257"/>
      <c r="C20" s="148" t="s">
        <v>144</v>
      </c>
      <c r="D20" s="134">
        <v>21201</v>
      </c>
      <c r="E20" s="141">
        <v>1</v>
      </c>
      <c r="F20" s="245"/>
      <c r="H20" s="257"/>
      <c r="I20" s="148" t="s">
        <v>144</v>
      </c>
      <c r="J20" s="134">
        <v>21911</v>
      </c>
      <c r="K20" s="141">
        <v>248</v>
      </c>
      <c r="L20" s="141"/>
      <c r="N20" s="257"/>
      <c r="O20" s="148" t="s">
        <v>144</v>
      </c>
      <c r="P20" s="134">
        <v>21903</v>
      </c>
      <c r="Q20" s="141">
        <v>459</v>
      </c>
      <c r="R20" s="141">
        <v>201</v>
      </c>
    </row>
    <row r="21" spans="2:18" ht="15.75" x14ac:dyDescent="0.25">
      <c r="B21" s="257"/>
      <c r="C21" s="148" t="s">
        <v>144</v>
      </c>
      <c r="D21" s="134">
        <v>21286</v>
      </c>
      <c r="E21" s="141">
        <v>1</v>
      </c>
      <c r="F21" s="245"/>
      <c r="H21" s="257"/>
      <c r="I21" s="148" t="s">
        <v>144</v>
      </c>
      <c r="J21" s="134">
        <v>21912</v>
      </c>
      <c r="K21" s="141">
        <v>1</v>
      </c>
      <c r="L21" s="141"/>
      <c r="N21" s="257"/>
      <c r="O21" s="148" t="s">
        <v>144</v>
      </c>
      <c r="P21" s="134">
        <v>21904</v>
      </c>
      <c r="Q21" s="141">
        <v>285</v>
      </c>
      <c r="R21" s="141">
        <v>73</v>
      </c>
    </row>
    <row r="22" spans="2:18" ht="15.75" x14ac:dyDescent="0.25">
      <c r="B22" s="257"/>
      <c r="C22" s="148" t="s">
        <v>144</v>
      </c>
      <c r="D22" s="134">
        <v>21901</v>
      </c>
      <c r="E22" s="141">
        <v>9132</v>
      </c>
      <c r="F22" s="245">
        <v>15</v>
      </c>
      <c r="H22" s="257"/>
      <c r="I22" s="148" t="s">
        <v>144</v>
      </c>
      <c r="J22" s="134">
        <v>21913</v>
      </c>
      <c r="K22" s="141">
        <v>53</v>
      </c>
      <c r="L22" s="141"/>
      <c r="N22" s="257"/>
      <c r="O22" s="148" t="s">
        <v>144</v>
      </c>
      <c r="P22" s="134">
        <v>21911</v>
      </c>
      <c r="Q22" s="141">
        <v>504</v>
      </c>
      <c r="R22" s="141">
        <v>175</v>
      </c>
    </row>
    <row r="23" spans="2:18" ht="15.75" x14ac:dyDescent="0.25">
      <c r="B23" s="257"/>
      <c r="C23" s="148" t="s">
        <v>144</v>
      </c>
      <c r="D23" s="134">
        <v>21903</v>
      </c>
      <c r="E23" s="141">
        <v>3147</v>
      </c>
      <c r="F23" s="245">
        <v>15</v>
      </c>
      <c r="H23" s="257"/>
      <c r="I23" s="148" t="s">
        <v>144</v>
      </c>
      <c r="J23" s="134">
        <v>21914</v>
      </c>
      <c r="K23" s="141">
        <v>22</v>
      </c>
      <c r="L23" s="141"/>
      <c r="N23" s="257"/>
      <c r="O23" s="148" t="s">
        <v>144</v>
      </c>
      <c r="P23" s="134">
        <v>21912</v>
      </c>
      <c r="Q23" s="141">
        <v>6</v>
      </c>
      <c r="R23" s="141">
        <v>1</v>
      </c>
    </row>
    <row r="24" spans="2:18" ht="15.75" x14ac:dyDescent="0.25">
      <c r="B24" s="257"/>
      <c r="C24" s="148" t="s">
        <v>144</v>
      </c>
      <c r="D24" s="134">
        <v>21904</v>
      </c>
      <c r="E24" s="141">
        <v>2913</v>
      </c>
      <c r="F24" s="245">
        <v>6</v>
      </c>
      <c r="H24" s="257"/>
      <c r="I24" s="148" t="s">
        <v>144</v>
      </c>
      <c r="J24" s="134">
        <v>21915</v>
      </c>
      <c r="K24" s="141">
        <v>75</v>
      </c>
      <c r="L24" s="141"/>
      <c r="N24" s="257"/>
      <c r="O24" s="148" t="s">
        <v>144</v>
      </c>
      <c r="P24" s="134">
        <v>21913</v>
      </c>
      <c r="Q24" s="141">
        <v>74</v>
      </c>
      <c r="R24" s="141">
        <v>38</v>
      </c>
    </row>
    <row r="25" spans="2:18" ht="15.75" x14ac:dyDescent="0.25">
      <c r="B25" s="257"/>
      <c r="C25" s="148" t="s">
        <v>144</v>
      </c>
      <c r="D25" s="134">
        <v>21911</v>
      </c>
      <c r="E25" s="141">
        <v>4336</v>
      </c>
      <c r="F25" s="245">
        <v>13</v>
      </c>
      <c r="H25" s="257"/>
      <c r="I25" s="148" t="s">
        <v>144</v>
      </c>
      <c r="J25" s="134">
        <v>21916</v>
      </c>
      <c r="K25" s="141">
        <v>1</v>
      </c>
      <c r="L25" s="141"/>
      <c r="N25" s="257"/>
      <c r="O25" s="148" t="s">
        <v>144</v>
      </c>
      <c r="P25" s="134">
        <v>21914</v>
      </c>
      <c r="Q25" s="141">
        <v>53</v>
      </c>
      <c r="R25" s="141">
        <v>19</v>
      </c>
    </row>
    <row r="26" spans="2:18" ht="15.75" x14ac:dyDescent="0.25">
      <c r="B26" s="257"/>
      <c r="C26" s="148" t="s">
        <v>144</v>
      </c>
      <c r="D26" s="134">
        <v>21912</v>
      </c>
      <c r="E26" s="141">
        <v>112</v>
      </c>
      <c r="F26" s="245">
        <v>1</v>
      </c>
      <c r="H26" s="257"/>
      <c r="I26" s="148" t="s">
        <v>144</v>
      </c>
      <c r="J26" s="134">
        <v>21917</v>
      </c>
      <c r="K26" s="141">
        <v>34</v>
      </c>
      <c r="L26" s="141"/>
      <c r="N26" s="257"/>
      <c r="O26" s="148" t="s">
        <v>144</v>
      </c>
      <c r="P26" s="134">
        <v>21915</v>
      </c>
      <c r="Q26" s="141">
        <v>363</v>
      </c>
      <c r="R26" s="141">
        <v>102</v>
      </c>
    </row>
    <row r="27" spans="2:18" ht="15.75" x14ac:dyDescent="0.25">
      <c r="B27" s="257"/>
      <c r="C27" s="148" t="s">
        <v>144</v>
      </c>
      <c r="D27" s="134">
        <v>21913</v>
      </c>
      <c r="E27" s="141">
        <v>363</v>
      </c>
      <c r="F27" s="245">
        <v>1</v>
      </c>
      <c r="H27" s="257"/>
      <c r="I27" s="148" t="s">
        <v>144</v>
      </c>
      <c r="J27" s="134">
        <v>21918</v>
      </c>
      <c r="K27" s="141">
        <v>97</v>
      </c>
      <c r="L27" s="141"/>
      <c r="N27" s="257"/>
      <c r="O27" s="148" t="s">
        <v>144</v>
      </c>
      <c r="P27" s="134">
        <v>21916</v>
      </c>
      <c r="Q27" s="141">
        <v>10</v>
      </c>
      <c r="R27" s="141">
        <v>4</v>
      </c>
    </row>
    <row r="28" spans="2:18" ht="15.75" x14ac:dyDescent="0.25">
      <c r="B28" s="257"/>
      <c r="C28" s="148" t="s">
        <v>144</v>
      </c>
      <c r="D28" s="134">
        <v>21914</v>
      </c>
      <c r="E28" s="141">
        <v>504</v>
      </c>
      <c r="F28" s="245"/>
      <c r="H28" s="257"/>
      <c r="I28" s="148" t="s">
        <v>144</v>
      </c>
      <c r="J28" s="134">
        <v>21919</v>
      </c>
      <c r="K28" s="141">
        <v>7</v>
      </c>
      <c r="L28" s="141"/>
      <c r="N28" s="257"/>
      <c r="O28" s="148" t="s">
        <v>144</v>
      </c>
      <c r="P28" s="134">
        <v>21917</v>
      </c>
      <c r="Q28" s="141">
        <v>85</v>
      </c>
      <c r="R28" s="141">
        <v>21</v>
      </c>
    </row>
    <row r="29" spans="2:18" ht="15.75" x14ac:dyDescent="0.25">
      <c r="B29" s="257"/>
      <c r="C29" s="148" t="s">
        <v>144</v>
      </c>
      <c r="D29" s="134">
        <v>21915</v>
      </c>
      <c r="E29" s="141">
        <v>1985</v>
      </c>
      <c r="F29" s="245">
        <v>6</v>
      </c>
      <c r="H29" s="257"/>
      <c r="I29" s="148" t="s">
        <v>144</v>
      </c>
      <c r="J29" s="134">
        <v>21920</v>
      </c>
      <c r="K29" s="141">
        <v>5</v>
      </c>
      <c r="L29" s="141"/>
      <c r="N29" s="257"/>
      <c r="O29" s="148" t="s">
        <v>144</v>
      </c>
      <c r="P29" s="134">
        <v>21918</v>
      </c>
      <c r="Q29" s="141">
        <v>147</v>
      </c>
      <c r="R29" s="141">
        <v>56</v>
      </c>
    </row>
    <row r="30" spans="2:18" ht="15.75" x14ac:dyDescent="0.25">
      <c r="B30" s="257"/>
      <c r="C30" s="148" t="s">
        <v>144</v>
      </c>
      <c r="D30" s="134">
        <v>21916</v>
      </c>
      <c r="E30" s="141">
        <v>13</v>
      </c>
      <c r="F30" s="245"/>
      <c r="H30" s="257"/>
      <c r="I30" s="148" t="s">
        <v>144</v>
      </c>
      <c r="J30" s="134">
        <v>21921</v>
      </c>
      <c r="K30" s="141">
        <v>1670</v>
      </c>
      <c r="L30" s="141"/>
      <c r="N30" s="257"/>
      <c r="O30" s="148" t="s">
        <v>144</v>
      </c>
      <c r="P30" s="134">
        <v>21919</v>
      </c>
      <c r="Q30" s="141">
        <v>42</v>
      </c>
      <c r="R30" s="141">
        <v>15</v>
      </c>
    </row>
    <row r="31" spans="2:18" ht="15.75" x14ac:dyDescent="0.25">
      <c r="B31" s="257"/>
      <c r="C31" s="148" t="s">
        <v>144</v>
      </c>
      <c r="D31" s="134">
        <v>21917</v>
      </c>
      <c r="E31" s="141">
        <v>939</v>
      </c>
      <c r="F31" s="245">
        <v>3</v>
      </c>
      <c r="H31" s="257"/>
      <c r="I31" s="148" t="s">
        <v>144</v>
      </c>
      <c r="J31" s="134">
        <v>21930</v>
      </c>
      <c r="K31" s="141">
        <v>3</v>
      </c>
      <c r="L31" s="141"/>
      <c r="N31" s="257"/>
      <c r="O31" s="148" t="s">
        <v>144</v>
      </c>
      <c r="P31" s="134">
        <v>21920</v>
      </c>
      <c r="Q31" s="141">
        <v>11</v>
      </c>
      <c r="R31" s="141">
        <v>6</v>
      </c>
    </row>
    <row r="32" spans="2:18" ht="15.75" x14ac:dyDescent="0.25">
      <c r="B32" s="257"/>
      <c r="C32" s="148" t="s">
        <v>144</v>
      </c>
      <c r="D32" s="134">
        <v>21918</v>
      </c>
      <c r="E32" s="141">
        <v>1706</v>
      </c>
      <c r="F32" s="245">
        <v>4</v>
      </c>
      <c r="H32" s="257"/>
      <c r="I32" s="148" t="s">
        <v>161</v>
      </c>
      <c r="J32" s="134">
        <v>21613</v>
      </c>
      <c r="K32" s="141">
        <v>1631</v>
      </c>
      <c r="L32" s="141"/>
      <c r="N32" s="257"/>
      <c r="O32" s="148" t="s">
        <v>144</v>
      </c>
      <c r="P32" s="134">
        <v>21921</v>
      </c>
      <c r="Q32" s="141">
        <v>2576</v>
      </c>
      <c r="R32" s="141">
        <v>871</v>
      </c>
    </row>
    <row r="33" spans="2:18" ht="15.75" x14ac:dyDescent="0.25">
      <c r="B33" s="257"/>
      <c r="C33" s="148" t="s">
        <v>144</v>
      </c>
      <c r="D33" s="134">
        <v>21919</v>
      </c>
      <c r="E33" s="141">
        <v>420</v>
      </c>
      <c r="F33" s="245">
        <v>3</v>
      </c>
      <c r="H33" s="257"/>
      <c r="I33" s="148" t="s">
        <v>161</v>
      </c>
      <c r="J33" s="134">
        <v>21622</v>
      </c>
      <c r="K33" s="141">
        <v>4</v>
      </c>
      <c r="L33" s="141"/>
      <c r="N33" s="257"/>
      <c r="O33" s="148" t="s">
        <v>144</v>
      </c>
      <c r="P33" s="134">
        <v>21922</v>
      </c>
      <c r="Q33" s="141">
        <v>3</v>
      </c>
      <c r="R33" s="141">
        <v>2</v>
      </c>
    </row>
    <row r="34" spans="2:18" ht="15.75" x14ac:dyDescent="0.25">
      <c r="B34" s="257"/>
      <c r="C34" s="148" t="s">
        <v>144</v>
      </c>
      <c r="D34" s="134">
        <v>21920</v>
      </c>
      <c r="E34" s="141">
        <v>118</v>
      </c>
      <c r="F34" s="245">
        <v>1</v>
      </c>
      <c r="H34" s="257"/>
      <c r="I34" s="148" t="s">
        <v>161</v>
      </c>
      <c r="J34" s="134">
        <v>21631</v>
      </c>
      <c r="K34" s="141">
        <v>69</v>
      </c>
      <c r="L34" s="141"/>
      <c r="N34" s="257"/>
      <c r="O34" s="148" t="s">
        <v>144</v>
      </c>
      <c r="P34" s="134">
        <v>21930</v>
      </c>
      <c r="Q34" s="141">
        <v>52</v>
      </c>
      <c r="R34" s="141">
        <v>14</v>
      </c>
    </row>
    <row r="35" spans="2:18" ht="15.75" x14ac:dyDescent="0.25">
      <c r="B35" s="257"/>
      <c r="C35" s="148" t="s">
        <v>144</v>
      </c>
      <c r="D35" s="134">
        <v>21921</v>
      </c>
      <c r="E35" s="141">
        <v>20811</v>
      </c>
      <c r="F35" s="245">
        <v>43</v>
      </c>
      <c r="H35" s="257"/>
      <c r="I35" s="148" t="s">
        <v>161</v>
      </c>
      <c r="J35" s="134">
        <v>21643</v>
      </c>
      <c r="K35" s="141">
        <v>267</v>
      </c>
      <c r="L35" s="141"/>
      <c r="N35" s="257"/>
      <c r="O35" s="148" t="s">
        <v>161</v>
      </c>
      <c r="P35" s="134">
        <v>21613</v>
      </c>
      <c r="Q35" s="141">
        <v>1553</v>
      </c>
      <c r="R35" s="141">
        <v>564</v>
      </c>
    </row>
    <row r="36" spans="2:18" ht="15.75" x14ac:dyDescent="0.25">
      <c r="B36" s="257"/>
      <c r="C36" s="148" t="s">
        <v>144</v>
      </c>
      <c r="D36" s="134">
        <v>21922</v>
      </c>
      <c r="E36" s="141">
        <v>1</v>
      </c>
      <c r="F36" s="245"/>
      <c r="H36" s="257"/>
      <c r="I36" s="148" t="s">
        <v>161</v>
      </c>
      <c r="J36" s="134">
        <v>21648</v>
      </c>
      <c r="K36" s="141">
        <v>8</v>
      </c>
      <c r="L36" s="141"/>
      <c r="N36" s="257"/>
      <c r="O36" s="148" t="s">
        <v>161</v>
      </c>
      <c r="P36" s="134">
        <v>21622</v>
      </c>
      <c r="Q36" s="141">
        <v>28</v>
      </c>
      <c r="R36" s="141">
        <v>6</v>
      </c>
    </row>
    <row r="37" spans="2:18" ht="15.75" x14ac:dyDescent="0.25">
      <c r="B37" s="257"/>
      <c r="C37" s="148" t="s">
        <v>144</v>
      </c>
      <c r="D37" s="134">
        <v>21930</v>
      </c>
      <c r="E37" s="141">
        <v>93</v>
      </c>
      <c r="F37" s="245"/>
      <c r="H37" s="257"/>
      <c r="I37" s="148" t="s">
        <v>161</v>
      </c>
      <c r="J37" s="134">
        <v>21659</v>
      </c>
      <c r="K37" s="141">
        <v>27</v>
      </c>
      <c r="L37" s="141"/>
      <c r="N37" s="257"/>
      <c r="O37" s="134" t="s">
        <v>161</v>
      </c>
      <c r="P37" s="134">
        <v>21631</v>
      </c>
      <c r="Q37" s="141">
        <v>170</v>
      </c>
      <c r="R37" s="141">
        <v>37</v>
      </c>
    </row>
    <row r="38" spans="2:18" ht="15.75" x14ac:dyDescent="0.25">
      <c r="B38" s="257"/>
      <c r="C38" s="148" t="s">
        <v>161</v>
      </c>
      <c r="D38" s="134">
        <v>21613</v>
      </c>
      <c r="E38" s="141">
        <v>8910</v>
      </c>
      <c r="F38" s="245">
        <v>9</v>
      </c>
      <c r="H38" s="257"/>
      <c r="I38" s="148" t="s">
        <v>161</v>
      </c>
      <c r="J38" s="134">
        <v>21664</v>
      </c>
      <c r="K38" s="141">
        <v>17</v>
      </c>
      <c r="L38" s="141"/>
      <c r="N38" s="257"/>
      <c r="O38" s="148" t="s">
        <v>161</v>
      </c>
      <c r="P38" s="134">
        <v>21643</v>
      </c>
      <c r="Q38" s="141">
        <v>310</v>
      </c>
      <c r="R38" s="141">
        <v>120</v>
      </c>
    </row>
    <row r="39" spans="2:18" ht="15.75" x14ac:dyDescent="0.25">
      <c r="B39" s="257"/>
      <c r="C39" s="148" t="s">
        <v>161</v>
      </c>
      <c r="D39" s="134">
        <v>21622</v>
      </c>
      <c r="E39" s="141">
        <v>148</v>
      </c>
      <c r="F39" s="245"/>
      <c r="H39" s="257"/>
      <c r="I39" s="148" t="s">
        <v>161</v>
      </c>
      <c r="J39" s="134">
        <v>21677</v>
      </c>
      <c r="K39" s="141">
        <v>7</v>
      </c>
      <c r="L39" s="141"/>
      <c r="N39" s="257"/>
      <c r="O39" s="148" t="s">
        <v>161</v>
      </c>
      <c r="P39" s="134">
        <v>21648</v>
      </c>
      <c r="Q39" s="141">
        <v>44</v>
      </c>
      <c r="R39" s="141">
        <v>8</v>
      </c>
    </row>
    <row r="40" spans="2:18" ht="15.75" x14ac:dyDescent="0.25">
      <c r="B40" s="257"/>
      <c r="C40" s="148" t="s">
        <v>161</v>
      </c>
      <c r="D40" s="134">
        <v>21631</v>
      </c>
      <c r="E40" s="141">
        <v>959</v>
      </c>
      <c r="F40" s="245">
        <v>2</v>
      </c>
      <c r="H40" s="257"/>
      <c r="I40" s="148" t="s">
        <v>161</v>
      </c>
      <c r="J40" s="134">
        <v>21869</v>
      </c>
      <c r="K40" s="141">
        <v>34</v>
      </c>
      <c r="L40" s="141"/>
      <c r="N40" s="257"/>
      <c r="O40" s="148" t="s">
        <v>161</v>
      </c>
      <c r="P40" s="134">
        <v>21659</v>
      </c>
      <c r="Q40" s="141">
        <v>94</v>
      </c>
      <c r="R40" s="141">
        <v>31</v>
      </c>
    </row>
    <row r="41" spans="2:18" ht="15.75" x14ac:dyDescent="0.25">
      <c r="B41" s="257"/>
      <c r="C41" s="148" t="s">
        <v>161</v>
      </c>
      <c r="D41" s="134">
        <v>21643</v>
      </c>
      <c r="E41" s="141">
        <v>1431</v>
      </c>
      <c r="F41" s="245">
        <v>1</v>
      </c>
      <c r="H41" s="257"/>
      <c r="I41" s="148" t="s">
        <v>171</v>
      </c>
      <c r="J41" s="134">
        <v>21034</v>
      </c>
      <c r="K41" s="141">
        <v>71</v>
      </c>
      <c r="L41" s="141"/>
      <c r="N41" s="257"/>
      <c r="O41" s="148" t="s">
        <v>161</v>
      </c>
      <c r="P41" s="134">
        <v>21664</v>
      </c>
      <c r="Q41" s="141">
        <v>43</v>
      </c>
      <c r="R41" s="141">
        <v>14</v>
      </c>
    </row>
    <row r="42" spans="2:18" ht="15.75" x14ac:dyDescent="0.25">
      <c r="B42" s="257"/>
      <c r="C42" s="148" t="s">
        <v>161</v>
      </c>
      <c r="D42" s="134">
        <v>21648</v>
      </c>
      <c r="E42" s="141">
        <v>94</v>
      </c>
      <c r="F42" s="245"/>
      <c r="H42" s="257"/>
      <c r="I42" s="148" t="s">
        <v>171</v>
      </c>
      <c r="J42" s="134">
        <v>21132</v>
      </c>
      <c r="K42" s="141">
        <v>14</v>
      </c>
      <c r="L42" s="141"/>
      <c r="N42" s="257"/>
      <c r="O42" s="148" t="s">
        <v>161</v>
      </c>
      <c r="P42" s="134">
        <v>21677</v>
      </c>
      <c r="Q42" s="141">
        <v>34</v>
      </c>
      <c r="R42" s="141">
        <v>8</v>
      </c>
    </row>
    <row r="43" spans="2:18" ht="15.75" x14ac:dyDescent="0.25">
      <c r="B43" s="257"/>
      <c r="C43" s="148" t="s">
        <v>161</v>
      </c>
      <c r="D43" s="134">
        <v>21659</v>
      </c>
      <c r="E43" s="141">
        <v>257</v>
      </c>
      <c r="F43" s="245">
        <v>1</v>
      </c>
      <c r="H43" s="257"/>
      <c r="I43" s="148" t="s">
        <v>171</v>
      </c>
      <c r="J43" s="134">
        <v>21154</v>
      </c>
      <c r="K43" s="141">
        <v>72</v>
      </c>
      <c r="L43" s="141"/>
      <c r="N43" s="257"/>
      <c r="O43" s="148" t="s">
        <v>161</v>
      </c>
      <c r="P43" s="134">
        <v>21869</v>
      </c>
      <c r="Q43" s="141">
        <v>89</v>
      </c>
      <c r="R43" s="141">
        <v>15</v>
      </c>
    </row>
    <row r="44" spans="2:18" ht="15.75" x14ac:dyDescent="0.25">
      <c r="B44" s="257"/>
      <c r="C44" s="148" t="s">
        <v>161</v>
      </c>
      <c r="D44" s="134">
        <v>21664</v>
      </c>
      <c r="E44" s="141">
        <v>295</v>
      </c>
      <c r="F44" s="245"/>
      <c r="H44" s="257"/>
      <c r="I44" s="148" t="s">
        <v>171</v>
      </c>
      <c r="J44" s="134">
        <v>21160</v>
      </c>
      <c r="K44" s="141">
        <v>35</v>
      </c>
      <c r="L44" s="141"/>
      <c r="N44" s="257"/>
      <c r="O44" s="148" t="s">
        <v>171</v>
      </c>
      <c r="P44" s="134">
        <v>21015</v>
      </c>
      <c r="Q44" s="141">
        <v>1</v>
      </c>
      <c r="R44" s="141">
        <v>1</v>
      </c>
    </row>
    <row r="45" spans="2:18" ht="15.75" x14ac:dyDescent="0.25">
      <c r="B45" s="257"/>
      <c r="C45" s="148" t="s">
        <v>161</v>
      </c>
      <c r="D45" s="134">
        <v>21677</v>
      </c>
      <c r="E45" s="141">
        <v>262</v>
      </c>
      <c r="F45" s="245"/>
      <c r="H45" s="257"/>
      <c r="I45" s="148" t="s">
        <v>176</v>
      </c>
      <c r="J45" s="134">
        <v>21610</v>
      </c>
      <c r="K45" s="141">
        <v>12</v>
      </c>
      <c r="L45" s="141"/>
      <c r="N45" s="257"/>
      <c r="O45" s="148" t="s">
        <v>171</v>
      </c>
      <c r="P45" s="134">
        <v>21034</v>
      </c>
      <c r="Q45" s="141">
        <v>191</v>
      </c>
      <c r="R45" s="141">
        <v>57</v>
      </c>
    </row>
    <row r="46" spans="2:18" ht="15.75" x14ac:dyDescent="0.25">
      <c r="B46" s="257"/>
      <c r="C46" s="148" t="s">
        <v>161</v>
      </c>
      <c r="D46" s="134">
        <v>21869</v>
      </c>
      <c r="E46" s="141">
        <v>237</v>
      </c>
      <c r="F46" s="245">
        <v>1</v>
      </c>
      <c r="H46" s="257"/>
      <c r="I46" s="148" t="s">
        <v>176</v>
      </c>
      <c r="J46" s="134">
        <v>21620</v>
      </c>
      <c r="K46" s="141">
        <v>423</v>
      </c>
      <c r="L46" s="141"/>
      <c r="N46" s="257"/>
      <c r="O46" s="148" t="s">
        <v>171</v>
      </c>
      <c r="P46" s="134">
        <v>21078</v>
      </c>
      <c r="Q46" s="141">
        <v>2</v>
      </c>
      <c r="R46" s="141">
        <v>1</v>
      </c>
    </row>
    <row r="47" spans="2:18" ht="15.75" x14ac:dyDescent="0.25">
      <c r="B47" s="257"/>
      <c r="C47" s="148" t="s">
        <v>171</v>
      </c>
      <c r="D47" s="134">
        <v>21001</v>
      </c>
      <c r="E47" s="141">
        <v>1</v>
      </c>
      <c r="F47" s="245"/>
      <c r="H47" s="257"/>
      <c r="I47" s="148" t="s">
        <v>176</v>
      </c>
      <c r="J47" s="134">
        <v>21635</v>
      </c>
      <c r="K47" s="141">
        <v>32</v>
      </c>
      <c r="L47" s="141"/>
      <c r="N47" s="257"/>
      <c r="O47" s="148" t="s">
        <v>171</v>
      </c>
      <c r="P47" s="134">
        <v>21084</v>
      </c>
      <c r="Q47" s="141">
        <v>2</v>
      </c>
      <c r="R47" s="141">
        <v>1</v>
      </c>
    </row>
    <row r="48" spans="2:18" ht="15.75" x14ac:dyDescent="0.25">
      <c r="B48" s="257"/>
      <c r="C48" s="148" t="s">
        <v>171</v>
      </c>
      <c r="D48" s="134">
        <v>21014</v>
      </c>
      <c r="E48" s="141">
        <v>1</v>
      </c>
      <c r="F48" s="245"/>
      <c r="H48" s="257"/>
      <c r="I48" s="148" t="s">
        <v>176</v>
      </c>
      <c r="J48" s="134">
        <v>21645</v>
      </c>
      <c r="K48" s="141">
        <v>8</v>
      </c>
      <c r="L48" s="141"/>
      <c r="N48" s="257"/>
      <c r="O48" s="148" t="s">
        <v>171</v>
      </c>
      <c r="P48" s="134">
        <v>21132</v>
      </c>
      <c r="Q48" s="141">
        <v>58</v>
      </c>
      <c r="R48" s="141">
        <v>24</v>
      </c>
    </row>
    <row r="49" spans="2:18" ht="15.75" x14ac:dyDescent="0.25">
      <c r="B49" s="257"/>
      <c r="C49" s="148" t="s">
        <v>171</v>
      </c>
      <c r="D49" s="134">
        <v>21034</v>
      </c>
      <c r="E49" s="141">
        <v>1599</v>
      </c>
      <c r="F49" s="245">
        <v>1</v>
      </c>
      <c r="H49" s="257"/>
      <c r="I49" s="148" t="s">
        <v>176</v>
      </c>
      <c r="J49" s="134">
        <v>21650</v>
      </c>
      <c r="K49" s="141">
        <v>2</v>
      </c>
      <c r="L49" s="141"/>
      <c r="N49" s="257"/>
      <c r="O49" s="148" t="s">
        <v>171</v>
      </c>
      <c r="P49" s="134">
        <v>21154</v>
      </c>
      <c r="Q49" s="141">
        <v>197</v>
      </c>
      <c r="R49" s="141">
        <v>54</v>
      </c>
    </row>
    <row r="50" spans="2:18" ht="15.75" x14ac:dyDescent="0.25">
      <c r="B50" s="257"/>
      <c r="C50" s="148" t="s">
        <v>171</v>
      </c>
      <c r="D50" s="134">
        <v>21040</v>
      </c>
      <c r="E50" s="141">
        <v>1</v>
      </c>
      <c r="F50" s="245"/>
      <c r="H50" s="257"/>
      <c r="I50" s="148" t="s">
        <v>176</v>
      </c>
      <c r="J50" s="134">
        <v>21651</v>
      </c>
      <c r="K50" s="141">
        <v>43</v>
      </c>
      <c r="L50" s="141"/>
      <c r="N50" s="257"/>
      <c r="O50" s="148" t="s">
        <v>171</v>
      </c>
      <c r="P50" s="134">
        <v>21160</v>
      </c>
      <c r="Q50" s="141">
        <v>141</v>
      </c>
      <c r="R50" s="141">
        <v>38</v>
      </c>
    </row>
    <row r="51" spans="2:18" ht="15.75" x14ac:dyDescent="0.25">
      <c r="B51" s="257"/>
      <c r="C51" s="148" t="s">
        <v>171</v>
      </c>
      <c r="D51" s="134">
        <v>21047</v>
      </c>
      <c r="E51" s="141">
        <v>1</v>
      </c>
      <c r="F51" s="245"/>
      <c r="H51" s="257"/>
      <c r="I51" s="148" t="s">
        <v>176</v>
      </c>
      <c r="J51" s="134">
        <v>21661</v>
      </c>
      <c r="K51" s="141">
        <v>154</v>
      </c>
      <c r="L51" s="141"/>
      <c r="N51" s="257"/>
      <c r="O51" s="148" t="s">
        <v>176</v>
      </c>
      <c r="P51" s="134">
        <v>21610</v>
      </c>
      <c r="Q51" s="141">
        <v>51</v>
      </c>
      <c r="R51" s="141">
        <v>20</v>
      </c>
    </row>
    <row r="52" spans="2:18" ht="15.75" x14ac:dyDescent="0.25">
      <c r="B52" s="257"/>
      <c r="C52" s="148" t="s">
        <v>171</v>
      </c>
      <c r="D52" s="134">
        <v>21132</v>
      </c>
      <c r="E52" s="141">
        <v>537</v>
      </c>
      <c r="F52" s="245">
        <v>1</v>
      </c>
      <c r="H52" s="257"/>
      <c r="I52" s="148" t="s">
        <v>176</v>
      </c>
      <c r="J52" s="134">
        <v>21667</v>
      </c>
      <c r="K52" s="141">
        <v>7</v>
      </c>
      <c r="L52" s="141"/>
      <c r="N52" s="257"/>
      <c r="O52" s="148" t="s">
        <v>176</v>
      </c>
      <c r="P52" s="134">
        <v>21620</v>
      </c>
      <c r="Q52" s="141">
        <v>1305</v>
      </c>
      <c r="R52" s="141">
        <v>401</v>
      </c>
    </row>
    <row r="53" spans="2:18" ht="15.75" x14ac:dyDescent="0.25">
      <c r="B53" s="257"/>
      <c r="C53" s="148" t="s">
        <v>171</v>
      </c>
      <c r="D53" s="134">
        <v>21154</v>
      </c>
      <c r="E53" s="141">
        <v>1957</v>
      </c>
      <c r="F53" s="245">
        <v>10</v>
      </c>
      <c r="H53" s="257"/>
      <c r="I53" s="148" t="s">
        <v>176</v>
      </c>
      <c r="J53" s="134">
        <v>21678</v>
      </c>
      <c r="K53" s="141">
        <v>65</v>
      </c>
      <c r="L53" s="141"/>
      <c r="N53" s="257"/>
      <c r="O53" s="148" t="s">
        <v>176</v>
      </c>
      <c r="P53" s="134">
        <v>21635</v>
      </c>
      <c r="Q53" s="141">
        <v>108</v>
      </c>
      <c r="R53" s="141">
        <v>29</v>
      </c>
    </row>
    <row r="54" spans="2:18" ht="15.75" x14ac:dyDescent="0.25">
      <c r="B54" s="257"/>
      <c r="C54" s="148" t="s">
        <v>171</v>
      </c>
      <c r="D54" s="134">
        <v>21160</v>
      </c>
      <c r="E54" s="141">
        <v>1043</v>
      </c>
      <c r="F54" s="245">
        <v>2</v>
      </c>
      <c r="H54" s="257"/>
      <c r="I54" s="148" t="s">
        <v>187</v>
      </c>
      <c r="J54" s="134">
        <v>21607</v>
      </c>
      <c r="K54" s="141">
        <v>5</v>
      </c>
      <c r="L54" s="141"/>
      <c r="N54" s="257"/>
      <c r="O54" s="148" t="s">
        <v>176</v>
      </c>
      <c r="P54" s="134">
        <v>21645</v>
      </c>
      <c r="Q54" s="141">
        <v>60</v>
      </c>
      <c r="R54" s="141">
        <v>17</v>
      </c>
    </row>
    <row r="55" spans="2:18" ht="15.75" x14ac:dyDescent="0.25">
      <c r="B55" s="257"/>
      <c r="C55" s="148" t="s">
        <v>176</v>
      </c>
      <c r="D55" s="134">
        <v>21610</v>
      </c>
      <c r="E55" s="141">
        <v>341</v>
      </c>
      <c r="F55" s="245"/>
      <c r="H55" s="257"/>
      <c r="I55" s="148" t="s">
        <v>187</v>
      </c>
      <c r="J55" s="134">
        <v>21617</v>
      </c>
      <c r="K55" s="141">
        <v>190</v>
      </c>
      <c r="L55" s="141"/>
      <c r="N55" s="257"/>
      <c r="O55" s="148" t="s">
        <v>176</v>
      </c>
      <c r="P55" s="134">
        <v>21650</v>
      </c>
      <c r="Q55" s="141">
        <v>20</v>
      </c>
      <c r="R55" s="141">
        <v>8</v>
      </c>
    </row>
    <row r="56" spans="2:18" ht="15.75" x14ac:dyDescent="0.25">
      <c r="B56" s="257"/>
      <c r="C56" s="148" t="s">
        <v>176</v>
      </c>
      <c r="D56" s="134">
        <v>21620</v>
      </c>
      <c r="E56" s="141">
        <v>5269</v>
      </c>
      <c r="F56" s="245">
        <v>9</v>
      </c>
      <c r="H56" s="257"/>
      <c r="I56" s="148" t="s">
        <v>187</v>
      </c>
      <c r="J56" s="134">
        <v>21619</v>
      </c>
      <c r="K56" s="141">
        <v>117</v>
      </c>
      <c r="L56" s="141"/>
      <c r="N56" s="257"/>
      <c r="O56" s="148" t="s">
        <v>176</v>
      </c>
      <c r="P56" s="134">
        <v>21651</v>
      </c>
      <c r="Q56" s="141">
        <v>134</v>
      </c>
      <c r="R56" s="141">
        <v>38</v>
      </c>
    </row>
    <row r="57" spans="2:18" ht="15.75" x14ac:dyDescent="0.25">
      <c r="B57" s="257"/>
      <c r="C57" s="148" t="s">
        <v>176</v>
      </c>
      <c r="D57" s="134">
        <v>21635</v>
      </c>
      <c r="E57" s="141">
        <v>434</v>
      </c>
      <c r="F57" s="245">
        <v>2</v>
      </c>
      <c r="H57" s="257"/>
      <c r="I57" s="148" t="s">
        <v>187</v>
      </c>
      <c r="J57" s="134">
        <v>21623</v>
      </c>
      <c r="K57" s="141">
        <v>39</v>
      </c>
      <c r="L57" s="141"/>
      <c r="N57" s="257"/>
      <c r="O57" s="148" t="s">
        <v>176</v>
      </c>
      <c r="P57" s="134">
        <v>21661</v>
      </c>
      <c r="Q57" s="141">
        <v>412</v>
      </c>
      <c r="R57" s="141">
        <v>127</v>
      </c>
    </row>
    <row r="58" spans="2:18" ht="15.75" x14ac:dyDescent="0.25">
      <c r="B58" s="257"/>
      <c r="C58" s="148" t="s">
        <v>176</v>
      </c>
      <c r="D58" s="134">
        <v>21645</v>
      </c>
      <c r="E58" s="141">
        <v>390</v>
      </c>
      <c r="F58" s="245"/>
      <c r="H58" s="257"/>
      <c r="I58" s="148" t="s">
        <v>187</v>
      </c>
      <c r="J58" s="134">
        <v>21628</v>
      </c>
      <c r="K58" s="141">
        <v>31</v>
      </c>
      <c r="L58" s="141"/>
      <c r="N58" s="257"/>
      <c r="O58" s="148" t="s">
        <v>176</v>
      </c>
      <c r="P58" s="134">
        <v>21667</v>
      </c>
      <c r="Q58" s="141">
        <v>38</v>
      </c>
      <c r="R58" s="141">
        <v>3</v>
      </c>
    </row>
    <row r="59" spans="2:18" ht="15.75" x14ac:dyDescent="0.25">
      <c r="B59" s="257"/>
      <c r="C59" s="148" t="s">
        <v>176</v>
      </c>
      <c r="D59" s="134">
        <v>21650</v>
      </c>
      <c r="E59" s="141">
        <v>54</v>
      </c>
      <c r="F59" s="245"/>
      <c r="H59" s="257"/>
      <c r="I59" s="148" t="s">
        <v>187</v>
      </c>
      <c r="J59" s="134">
        <v>21638</v>
      </c>
      <c r="K59" s="141">
        <v>145</v>
      </c>
      <c r="L59" s="141"/>
      <c r="N59" s="257"/>
      <c r="O59" s="148" t="s">
        <v>176</v>
      </c>
      <c r="P59" s="134">
        <v>21678</v>
      </c>
      <c r="Q59" s="141">
        <v>139</v>
      </c>
      <c r="R59" s="141">
        <v>25</v>
      </c>
    </row>
    <row r="60" spans="2:18" ht="15.75" x14ac:dyDescent="0.25">
      <c r="B60" s="257"/>
      <c r="C60" s="148" t="s">
        <v>176</v>
      </c>
      <c r="D60" s="134">
        <v>21651</v>
      </c>
      <c r="E60" s="141">
        <v>780</v>
      </c>
      <c r="F60" s="245">
        <v>1</v>
      </c>
      <c r="H60" s="257"/>
      <c r="I60" s="148" t="s">
        <v>187</v>
      </c>
      <c r="J60" s="134">
        <v>21644</v>
      </c>
      <c r="K60" s="141">
        <v>1</v>
      </c>
      <c r="L60" s="141"/>
      <c r="N60" s="257"/>
      <c r="O60" s="148" t="s">
        <v>187</v>
      </c>
      <c r="P60" s="134">
        <v>21607</v>
      </c>
      <c r="Q60" s="141">
        <v>31</v>
      </c>
      <c r="R60" s="141">
        <v>7</v>
      </c>
    </row>
    <row r="61" spans="2:18" ht="15.75" x14ac:dyDescent="0.25">
      <c r="B61" s="257"/>
      <c r="C61" s="148" t="s">
        <v>176</v>
      </c>
      <c r="D61" s="134">
        <v>21661</v>
      </c>
      <c r="E61" s="141">
        <v>1836</v>
      </c>
      <c r="F61" s="245">
        <v>5</v>
      </c>
      <c r="H61" s="257"/>
      <c r="I61" s="148" t="s">
        <v>187</v>
      </c>
      <c r="J61" s="134">
        <v>21656</v>
      </c>
      <c r="K61" s="141">
        <v>1</v>
      </c>
      <c r="L61" s="141"/>
      <c r="N61" s="257"/>
      <c r="O61" s="148" t="s">
        <v>187</v>
      </c>
      <c r="P61" s="134">
        <v>21617</v>
      </c>
      <c r="Q61" s="141">
        <v>773</v>
      </c>
      <c r="R61" s="141">
        <v>254</v>
      </c>
    </row>
    <row r="62" spans="2:18" ht="15.75" x14ac:dyDescent="0.25">
      <c r="B62" s="257"/>
      <c r="C62" s="148" t="s">
        <v>176</v>
      </c>
      <c r="D62" s="134">
        <v>21667</v>
      </c>
      <c r="E62" s="141">
        <v>155</v>
      </c>
      <c r="F62" s="245"/>
      <c r="H62" s="257"/>
      <c r="I62" s="148" t="s">
        <v>187</v>
      </c>
      <c r="J62" s="134">
        <v>21657</v>
      </c>
      <c r="K62" s="141">
        <v>10</v>
      </c>
      <c r="L62" s="141"/>
      <c r="N62" s="257"/>
      <c r="O62" s="148" t="s">
        <v>187</v>
      </c>
      <c r="P62" s="134">
        <v>21619</v>
      </c>
      <c r="Q62" s="141">
        <v>725</v>
      </c>
      <c r="R62" s="141">
        <v>240</v>
      </c>
    </row>
    <row r="63" spans="2:18" ht="15.75" x14ac:dyDescent="0.25">
      <c r="B63" s="257"/>
      <c r="C63" s="148" t="s">
        <v>176</v>
      </c>
      <c r="D63" s="134">
        <v>21678</v>
      </c>
      <c r="E63" s="141">
        <v>745</v>
      </c>
      <c r="F63" s="245"/>
      <c r="H63" s="257"/>
      <c r="I63" s="148" t="s">
        <v>187</v>
      </c>
      <c r="J63" s="134">
        <v>21658</v>
      </c>
      <c r="K63" s="141">
        <v>107</v>
      </c>
      <c r="L63" s="141"/>
      <c r="N63" s="257"/>
      <c r="O63" s="148" t="s">
        <v>187</v>
      </c>
      <c r="P63" s="134">
        <v>21623</v>
      </c>
      <c r="Q63" s="141">
        <v>147</v>
      </c>
      <c r="R63" s="141">
        <v>37</v>
      </c>
    </row>
    <row r="64" spans="2:18" ht="15.75" x14ac:dyDescent="0.25">
      <c r="B64" s="257"/>
      <c r="C64" s="148" t="s">
        <v>186</v>
      </c>
      <c r="D64" s="134">
        <v>20850</v>
      </c>
      <c r="E64" s="141">
        <v>1</v>
      </c>
      <c r="F64" s="245"/>
      <c r="H64" s="257"/>
      <c r="I64" s="148" t="s">
        <v>187</v>
      </c>
      <c r="J64" s="134">
        <v>21666</v>
      </c>
      <c r="K64" s="141">
        <v>153</v>
      </c>
      <c r="L64" s="141"/>
      <c r="N64" s="257"/>
      <c r="O64" s="148" t="s">
        <v>187</v>
      </c>
      <c r="P64" s="134">
        <v>21628</v>
      </c>
      <c r="Q64" s="141">
        <v>34</v>
      </c>
      <c r="R64" s="141">
        <v>11</v>
      </c>
    </row>
    <row r="65" spans="2:18" ht="15.75" x14ac:dyDescent="0.25">
      <c r="B65" s="257"/>
      <c r="C65" s="148" t="s">
        <v>186</v>
      </c>
      <c r="D65" s="134">
        <v>20901</v>
      </c>
      <c r="E65" s="141">
        <v>5</v>
      </c>
      <c r="F65" s="245"/>
      <c r="H65" s="257"/>
      <c r="I65" s="148" t="s">
        <v>187</v>
      </c>
      <c r="J65" s="134">
        <v>21668</v>
      </c>
      <c r="K65" s="141">
        <v>28</v>
      </c>
      <c r="L65" s="141"/>
      <c r="N65" s="257"/>
      <c r="O65" s="148" t="s">
        <v>187</v>
      </c>
      <c r="P65" s="134">
        <v>21638</v>
      </c>
      <c r="Q65" s="141">
        <v>471</v>
      </c>
      <c r="R65" s="141">
        <v>178</v>
      </c>
    </row>
    <row r="66" spans="2:18" ht="15.75" x14ac:dyDescent="0.25">
      <c r="B66" s="257"/>
      <c r="C66" s="148" t="s">
        <v>187</v>
      </c>
      <c r="D66" s="134">
        <v>21607</v>
      </c>
      <c r="E66" s="141">
        <v>87</v>
      </c>
      <c r="F66" s="245"/>
      <c r="H66" s="257"/>
      <c r="I66" s="148" t="s">
        <v>200</v>
      </c>
      <c r="J66" s="134">
        <v>21817</v>
      </c>
      <c r="K66" s="141">
        <v>287</v>
      </c>
      <c r="L66" s="141"/>
      <c r="N66" s="257"/>
      <c r="O66" s="148" t="s">
        <v>187</v>
      </c>
      <c r="P66" s="134">
        <v>21644</v>
      </c>
      <c r="Q66" s="141">
        <v>7</v>
      </c>
      <c r="R66" s="141">
        <v>1</v>
      </c>
    </row>
    <row r="67" spans="2:18" ht="15.75" x14ac:dyDescent="0.25">
      <c r="B67" s="257"/>
      <c r="C67" s="148" t="s">
        <v>187</v>
      </c>
      <c r="D67" s="134">
        <v>21617</v>
      </c>
      <c r="E67" s="141">
        <v>4230</v>
      </c>
      <c r="F67" s="245">
        <v>20</v>
      </c>
      <c r="H67" s="257"/>
      <c r="I67" s="148" t="s">
        <v>200</v>
      </c>
      <c r="J67" s="134">
        <v>21821</v>
      </c>
      <c r="K67" s="141">
        <v>55</v>
      </c>
      <c r="L67" s="141"/>
      <c r="N67" s="257"/>
      <c r="O67" s="148" t="s">
        <v>187</v>
      </c>
      <c r="P67" s="134">
        <v>21656</v>
      </c>
      <c r="Q67" s="141">
        <v>6</v>
      </c>
      <c r="R67" s="141">
        <v>1</v>
      </c>
    </row>
    <row r="68" spans="2:18" ht="15.75" x14ac:dyDescent="0.25">
      <c r="B68" s="257"/>
      <c r="C68" s="148" t="s">
        <v>187</v>
      </c>
      <c r="D68" s="134">
        <v>21619</v>
      </c>
      <c r="E68" s="141">
        <v>5160</v>
      </c>
      <c r="F68" s="245">
        <v>11</v>
      </c>
      <c r="H68" s="257"/>
      <c r="I68" s="148" t="s">
        <v>200</v>
      </c>
      <c r="J68" s="134">
        <v>21838</v>
      </c>
      <c r="K68" s="141">
        <v>42</v>
      </c>
      <c r="L68" s="141"/>
      <c r="N68" s="257"/>
      <c r="O68" s="148" t="s">
        <v>187</v>
      </c>
      <c r="P68" s="134">
        <v>21657</v>
      </c>
      <c r="Q68" s="141">
        <v>56</v>
      </c>
      <c r="R68" s="141">
        <v>15</v>
      </c>
    </row>
    <row r="69" spans="2:18" ht="15.75" x14ac:dyDescent="0.25">
      <c r="B69" s="257"/>
      <c r="C69" s="148" t="s">
        <v>187</v>
      </c>
      <c r="D69" s="134">
        <v>21623</v>
      </c>
      <c r="E69" s="141">
        <v>854</v>
      </c>
      <c r="F69" s="245">
        <v>2</v>
      </c>
      <c r="H69" s="257"/>
      <c r="I69" s="148" t="s">
        <v>200</v>
      </c>
      <c r="J69" s="134">
        <v>21853</v>
      </c>
      <c r="K69" s="141">
        <v>590</v>
      </c>
      <c r="L69" s="141"/>
      <c r="N69" s="257"/>
      <c r="O69" s="148" t="s">
        <v>187</v>
      </c>
      <c r="P69" s="134">
        <v>21658</v>
      </c>
      <c r="Q69" s="141">
        <v>481</v>
      </c>
      <c r="R69" s="141">
        <v>147</v>
      </c>
    </row>
    <row r="70" spans="2:18" ht="15.75" x14ac:dyDescent="0.25">
      <c r="B70" s="257"/>
      <c r="C70" s="148" t="s">
        <v>187</v>
      </c>
      <c r="D70" s="134">
        <v>21628</v>
      </c>
      <c r="E70" s="141">
        <v>240</v>
      </c>
      <c r="F70" s="245"/>
      <c r="H70" s="257"/>
      <c r="I70" s="148" t="s">
        <v>200</v>
      </c>
      <c r="J70" s="134">
        <v>21857</v>
      </c>
      <c r="K70" s="141">
        <v>4</v>
      </c>
      <c r="L70" s="141"/>
      <c r="N70" s="257"/>
      <c r="O70" s="148" t="s">
        <v>187</v>
      </c>
      <c r="P70" s="134">
        <v>21666</v>
      </c>
      <c r="Q70" s="141">
        <v>1079</v>
      </c>
      <c r="R70" s="141">
        <v>343</v>
      </c>
    </row>
    <row r="71" spans="2:18" ht="15.75" x14ac:dyDescent="0.25">
      <c r="B71" s="257"/>
      <c r="C71" s="148" t="s">
        <v>187</v>
      </c>
      <c r="D71" s="134">
        <v>21638</v>
      </c>
      <c r="E71" s="141">
        <v>3170</v>
      </c>
      <c r="F71" s="245">
        <v>7</v>
      </c>
      <c r="H71" s="257"/>
      <c r="I71" s="148" t="s">
        <v>200</v>
      </c>
      <c r="J71" s="134">
        <v>21867</v>
      </c>
      <c r="K71" s="141">
        <v>10</v>
      </c>
      <c r="L71" s="141"/>
      <c r="N71" s="257"/>
      <c r="O71" s="148" t="s">
        <v>187</v>
      </c>
      <c r="P71" s="134">
        <v>21668</v>
      </c>
      <c r="Q71" s="141">
        <v>60</v>
      </c>
      <c r="R71" s="141">
        <v>24</v>
      </c>
    </row>
    <row r="72" spans="2:18" ht="15.75" x14ac:dyDescent="0.25">
      <c r="B72" s="257"/>
      <c r="C72" s="148" t="s">
        <v>187</v>
      </c>
      <c r="D72" s="134">
        <v>21644</v>
      </c>
      <c r="E72" s="141">
        <v>31</v>
      </c>
      <c r="F72" s="245"/>
      <c r="H72" s="257"/>
      <c r="I72" s="148" t="s">
        <v>200</v>
      </c>
      <c r="J72" s="134">
        <v>21871</v>
      </c>
      <c r="K72" s="141">
        <v>66</v>
      </c>
      <c r="L72" s="141"/>
      <c r="N72" s="257"/>
      <c r="O72" s="148" t="s">
        <v>200</v>
      </c>
      <c r="P72" s="134">
        <v>21817</v>
      </c>
      <c r="Q72" s="141">
        <v>532</v>
      </c>
      <c r="R72" s="141">
        <v>117</v>
      </c>
    </row>
    <row r="73" spans="2:18" ht="15.75" x14ac:dyDescent="0.25">
      <c r="B73" s="257"/>
      <c r="C73" s="148" t="s">
        <v>187</v>
      </c>
      <c r="D73" s="134">
        <v>21656</v>
      </c>
      <c r="E73" s="141">
        <v>24</v>
      </c>
      <c r="F73" s="245"/>
      <c r="H73" s="257"/>
      <c r="I73" s="148" t="s">
        <v>209</v>
      </c>
      <c r="J73" s="134">
        <v>21601</v>
      </c>
      <c r="K73" s="141">
        <v>2</v>
      </c>
      <c r="L73" s="141"/>
      <c r="N73" s="257"/>
      <c r="O73" s="148" t="s">
        <v>200</v>
      </c>
      <c r="P73" s="134">
        <v>21821</v>
      </c>
      <c r="Q73" s="141">
        <v>108</v>
      </c>
      <c r="R73" s="141">
        <v>15</v>
      </c>
    </row>
    <row r="74" spans="2:18" ht="15.75" x14ac:dyDescent="0.25">
      <c r="B74" s="257"/>
      <c r="C74" s="148" t="s">
        <v>187</v>
      </c>
      <c r="D74" s="134">
        <v>21657</v>
      </c>
      <c r="E74" s="141">
        <v>165</v>
      </c>
      <c r="F74" s="245"/>
      <c r="H74" s="257"/>
      <c r="I74" s="148" t="s">
        <v>209</v>
      </c>
      <c r="J74" s="134">
        <v>21612</v>
      </c>
      <c r="K74" s="141">
        <v>7</v>
      </c>
      <c r="L74" s="141"/>
      <c r="N74" s="257"/>
      <c r="O74" s="148" t="s">
        <v>200</v>
      </c>
      <c r="P74" s="134">
        <v>21836</v>
      </c>
      <c r="Q74" s="141">
        <v>2</v>
      </c>
      <c r="R74" s="141"/>
    </row>
    <row r="75" spans="2:18" ht="15.75" x14ac:dyDescent="0.25">
      <c r="B75" s="257"/>
      <c r="C75" s="148" t="s">
        <v>187</v>
      </c>
      <c r="D75" s="134">
        <v>21658</v>
      </c>
      <c r="E75" s="141">
        <v>1878</v>
      </c>
      <c r="F75" s="245">
        <v>5</v>
      </c>
      <c r="H75" s="257"/>
      <c r="I75" s="148" t="s">
        <v>209</v>
      </c>
      <c r="J75" s="134">
        <v>21625</v>
      </c>
      <c r="K75" s="141">
        <v>12</v>
      </c>
      <c r="L75" s="141"/>
      <c r="N75" s="257"/>
      <c r="O75" s="148" t="s">
        <v>200</v>
      </c>
      <c r="P75" s="134">
        <v>21838</v>
      </c>
      <c r="Q75" s="141">
        <v>88</v>
      </c>
      <c r="R75" s="141">
        <v>9</v>
      </c>
    </row>
    <row r="76" spans="2:18" ht="15.75" x14ac:dyDescent="0.25">
      <c r="B76" s="257"/>
      <c r="C76" s="148" t="s">
        <v>187</v>
      </c>
      <c r="D76" s="134">
        <v>21666</v>
      </c>
      <c r="E76" s="141">
        <v>6218</v>
      </c>
      <c r="F76" s="245">
        <v>17</v>
      </c>
      <c r="H76" s="257"/>
      <c r="I76" s="148" t="s">
        <v>209</v>
      </c>
      <c r="J76" s="134">
        <v>21647</v>
      </c>
      <c r="K76" s="141">
        <v>9</v>
      </c>
      <c r="L76" s="141"/>
      <c r="N76" s="257"/>
      <c r="O76" s="148" t="s">
        <v>200</v>
      </c>
      <c r="P76" s="134">
        <v>21853</v>
      </c>
      <c r="Q76" s="141">
        <v>605</v>
      </c>
      <c r="R76" s="141">
        <v>170</v>
      </c>
    </row>
    <row r="77" spans="2:18" ht="15.75" x14ac:dyDescent="0.25">
      <c r="B77" s="257"/>
      <c r="C77" s="148" t="s">
        <v>187</v>
      </c>
      <c r="D77" s="134">
        <v>21668</v>
      </c>
      <c r="E77" s="141">
        <v>270</v>
      </c>
      <c r="F77" s="245"/>
      <c r="H77" s="257"/>
      <c r="I77" s="148" t="s">
        <v>209</v>
      </c>
      <c r="J77" s="134">
        <v>21652</v>
      </c>
      <c r="K77" s="141">
        <v>4</v>
      </c>
      <c r="L77" s="141"/>
      <c r="N77" s="257"/>
      <c r="O77" s="148" t="s">
        <v>200</v>
      </c>
      <c r="P77" s="134">
        <v>21857</v>
      </c>
      <c r="Q77" s="141">
        <v>7</v>
      </c>
      <c r="R77" s="141"/>
    </row>
    <row r="78" spans="2:18" ht="15.75" x14ac:dyDescent="0.25">
      <c r="B78" s="257"/>
      <c r="C78" s="148" t="s">
        <v>200</v>
      </c>
      <c r="D78" s="134">
        <v>21817</v>
      </c>
      <c r="E78" s="141">
        <v>2149</v>
      </c>
      <c r="F78" s="245">
        <v>4</v>
      </c>
      <c r="H78" s="257"/>
      <c r="I78" s="148" t="s">
        <v>209</v>
      </c>
      <c r="J78" s="134">
        <v>21654</v>
      </c>
      <c r="K78" s="141">
        <v>5</v>
      </c>
      <c r="L78" s="141"/>
      <c r="N78" s="257"/>
      <c r="O78" s="148" t="s">
        <v>200</v>
      </c>
      <c r="P78" s="134">
        <v>21867</v>
      </c>
      <c r="Q78" s="141">
        <v>12</v>
      </c>
      <c r="R78" s="141">
        <v>1</v>
      </c>
    </row>
    <row r="79" spans="2:18" ht="15.75" x14ac:dyDescent="0.25">
      <c r="B79" s="257"/>
      <c r="C79" s="148" t="s">
        <v>200</v>
      </c>
      <c r="D79" s="134">
        <v>21821</v>
      </c>
      <c r="E79" s="141">
        <v>649</v>
      </c>
      <c r="F79" s="245">
        <v>1</v>
      </c>
      <c r="H79" s="257"/>
      <c r="I79" s="148" t="s">
        <v>209</v>
      </c>
      <c r="J79" s="134">
        <v>21663</v>
      </c>
      <c r="K79" s="141">
        <v>2</v>
      </c>
      <c r="L79" s="141"/>
      <c r="N79" s="257"/>
      <c r="O79" s="148" t="s">
        <v>200</v>
      </c>
      <c r="P79" s="134">
        <v>21871</v>
      </c>
      <c r="Q79" s="141">
        <v>166</v>
      </c>
      <c r="R79" s="141">
        <v>47</v>
      </c>
    </row>
    <row r="80" spans="2:18" ht="15.75" x14ac:dyDescent="0.25">
      <c r="B80" s="257"/>
      <c r="C80" s="148" t="s">
        <v>200</v>
      </c>
      <c r="D80" s="134">
        <v>21824</v>
      </c>
      <c r="E80" s="141">
        <v>4</v>
      </c>
      <c r="F80" s="245"/>
      <c r="H80" s="257"/>
      <c r="I80" s="148" t="s">
        <v>209</v>
      </c>
      <c r="J80" s="134">
        <v>21665</v>
      </c>
      <c r="K80" s="141">
        <v>6</v>
      </c>
      <c r="L80" s="141"/>
      <c r="N80" s="257"/>
      <c r="O80" s="148" t="s">
        <v>200</v>
      </c>
      <c r="P80" s="134">
        <v>21890</v>
      </c>
      <c r="Q80" s="141">
        <v>1</v>
      </c>
      <c r="R80" s="141"/>
    </row>
    <row r="81" spans="2:18" ht="15.75" x14ac:dyDescent="0.25">
      <c r="B81" s="257"/>
      <c r="C81" s="148" t="s">
        <v>200</v>
      </c>
      <c r="D81" s="134">
        <v>21836</v>
      </c>
      <c r="E81" s="141">
        <v>5</v>
      </c>
      <c r="F81" s="245"/>
      <c r="H81" s="257"/>
      <c r="I81" s="148" t="s">
        <v>209</v>
      </c>
      <c r="J81" s="134">
        <v>21671</v>
      </c>
      <c r="K81" s="141">
        <v>31</v>
      </c>
      <c r="L81" s="141"/>
      <c r="N81" s="257"/>
      <c r="O81" s="148" t="s">
        <v>209</v>
      </c>
      <c r="P81" s="134">
        <v>21601</v>
      </c>
      <c r="Q81" s="141">
        <v>67</v>
      </c>
      <c r="R81" s="141">
        <v>16</v>
      </c>
    </row>
    <row r="82" spans="2:18" ht="15.75" x14ac:dyDescent="0.25">
      <c r="B82" s="257"/>
      <c r="C82" s="148" t="s">
        <v>200</v>
      </c>
      <c r="D82" s="134">
        <v>21838</v>
      </c>
      <c r="E82" s="141">
        <v>323</v>
      </c>
      <c r="F82" s="245"/>
      <c r="H82" s="257"/>
      <c r="I82" s="148" t="s">
        <v>209</v>
      </c>
      <c r="J82" s="134">
        <v>21673</v>
      </c>
      <c r="K82" s="141">
        <v>78</v>
      </c>
      <c r="L82" s="141"/>
      <c r="N82" s="257"/>
      <c r="O82" s="148" t="s">
        <v>209</v>
      </c>
      <c r="P82" s="134">
        <v>21612</v>
      </c>
      <c r="Q82" s="141">
        <v>59</v>
      </c>
      <c r="R82" s="141">
        <v>11</v>
      </c>
    </row>
    <row r="83" spans="2:18" ht="15.75" x14ac:dyDescent="0.25">
      <c r="B83" s="257"/>
      <c r="C83" s="148" t="s">
        <v>200</v>
      </c>
      <c r="D83" s="134">
        <v>21853</v>
      </c>
      <c r="E83" s="141">
        <v>3181</v>
      </c>
      <c r="F83" s="245">
        <v>52</v>
      </c>
      <c r="H83" s="257"/>
      <c r="I83" s="148" t="s">
        <v>209</v>
      </c>
      <c r="J83" s="134">
        <v>21676</v>
      </c>
      <c r="K83" s="141">
        <v>21</v>
      </c>
      <c r="L83" s="141"/>
      <c r="N83" s="257"/>
      <c r="O83" s="148" t="s">
        <v>209</v>
      </c>
      <c r="P83" s="134">
        <v>21625</v>
      </c>
      <c r="Q83" s="141">
        <v>45</v>
      </c>
      <c r="R83" s="141">
        <v>3</v>
      </c>
    </row>
    <row r="84" spans="2:18" ht="15.75" x14ac:dyDescent="0.25">
      <c r="B84" s="257"/>
      <c r="C84" s="148" t="s">
        <v>200</v>
      </c>
      <c r="D84" s="134">
        <v>21857</v>
      </c>
      <c r="E84" s="141">
        <v>32</v>
      </c>
      <c r="F84" s="245"/>
      <c r="H84" s="257"/>
      <c r="I84" s="148" t="s">
        <v>209</v>
      </c>
      <c r="J84" s="134">
        <v>21679</v>
      </c>
      <c r="K84" s="141">
        <v>5</v>
      </c>
      <c r="L84" s="141"/>
      <c r="N84" s="257"/>
      <c r="O84" s="148" t="s">
        <v>209</v>
      </c>
      <c r="P84" s="134">
        <v>21647</v>
      </c>
      <c r="Q84" s="141">
        <v>32</v>
      </c>
      <c r="R84" s="141">
        <v>9</v>
      </c>
    </row>
    <row r="85" spans="2:18" ht="15.75" x14ac:dyDescent="0.25">
      <c r="B85" s="257"/>
      <c r="C85" s="148" t="s">
        <v>200</v>
      </c>
      <c r="D85" s="134">
        <v>21867</v>
      </c>
      <c r="E85" s="141">
        <v>58</v>
      </c>
      <c r="F85" s="245"/>
      <c r="H85" s="257"/>
      <c r="I85" s="148" t="s">
        <v>222</v>
      </c>
      <c r="J85" s="134">
        <v>21801</v>
      </c>
      <c r="K85" s="141">
        <v>1430</v>
      </c>
      <c r="L85" s="141"/>
      <c r="N85" s="257"/>
      <c r="O85" s="148" t="s">
        <v>209</v>
      </c>
      <c r="P85" s="134">
        <v>21652</v>
      </c>
      <c r="Q85" s="141">
        <v>13</v>
      </c>
      <c r="R85" s="141">
        <v>3</v>
      </c>
    </row>
    <row r="86" spans="2:18" ht="15.75" x14ac:dyDescent="0.25">
      <c r="B86" s="257"/>
      <c r="C86" s="148" t="s">
        <v>200</v>
      </c>
      <c r="D86" s="134">
        <v>21871</v>
      </c>
      <c r="E86" s="141">
        <v>625</v>
      </c>
      <c r="F86" s="245">
        <v>2</v>
      </c>
      <c r="H86" s="257"/>
      <c r="I86" s="148" t="s">
        <v>222</v>
      </c>
      <c r="J86" s="134">
        <v>21802</v>
      </c>
      <c r="K86" s="141">
        <v>1</v>
      </c>
      <c r="L86" s="141"/>
      <c r="N86" s="257"/>
      <c r="O86" s="148" t="s">
        <v>209</v>
      </c>
      <c r="P86" s="134">
        <v>21654</v>
      </c>
      <c r="Q86" s="141">
        <v>198</v>
      </c>
      <c r="R86" s="141">
        <v>50</v>
      </c>
    </row>
    <row r="87" spans="2:18" ht="15.75" x14ac:dyDescent="0.25">
      <c r="B87" s="257"/>
      <c r="C87" s="148" t="s">
        <v>209</v>
      </c>
      <c r="D87" s="134">
        <v>21601</v>
      </c>
      <c r="E87" s="141">
        <v>417</v>
      </c>
      <c r="F87" s="245"/>
      <c r="H87" s="257"/>
      <c r="I87" s="148" t="s">
        <v>222</v>
      </c>
      <c r="J87" s="134">
        <v>21804</v>
      </c>
      <c r="K87" s="141">
        <v>1603</v>
      </c>
      <c r="L87" s="141"/>
      <c r="N87" s="257"/>
      <c r="O87" s="148" t="s">
        <v>209</v>
      </c>
      <c r="P87" s="134">
        <v>21663</v>
      </c>
      <c r="Q87" s="141">
        <v>14</v>
      </c>
      <c r="R87" s="141">
        <v>2</v>
      </c>
    </row>
    <row r="88" spans="2:18" ht="15.75" x14ac:dyDescent="0.25">
      <c r="B88" s="257"/>
      <c r="C88" s="148" t="s">
        <v>209</v>
      </c>
      <c r="D88" s="134">
        <v>21612</v>
      </c>
      <c r="E88" s="141">
        <v>390</v>
      </c>
      <c r="F88" s="245">
        <v>1</v>
      </c>
      <c r="H88" s="257"/>
      <c r="I88" s="148" t="s">
        <v>222</v>
      </c>
      <c r="J88" s="134">
        <v>21810</v>
      </c>
      <c r="K88" s="141">
        <v>3</v>
      </c>
      <c r="L88" s="141"/>
      <c r="N88" s="257"/>
      <c r="O88" s="148" t="s">
        <v>209</v>
      </c>
      <c r="P88" s="134">
        <v>21665</v>
      </c>
      <c r="Q88" s="141">
        <v>28</v>
      </c>
      <c r="R88" s="141">
        <v>6</v>
      </c>
    </row>
    <row r="89" spans="2:18" ht="15.75" x14ac:dyDescent="0.25">
      <c r="B89" s="257"/>
      <c r="C89" s="148" t="s">
        <v>209</v>
      </c>
      <c r="D89" s="134">
        <v>21624</v>
      </c>
      <c r="E89" s="141">
        <v>3</v>
      </c>
      <c r="F89" s="245"/>
      <c r="H89" s="257"/>
      <c r="I89" s="148" t="s">
        <v>222</v>
      </c>
      <c r="J89" s="134">
        <v>21814</v>
      </c>
      <c r="K89" s="141">
        <v>19</v>
      </c>
      <c r="L89" s="141"/>
      <c r="N89" s="257"/>
      <c r="O89" s="148" t="s">
        <v>209</v>
      </c>
      <c r="P89" s="134">
        <v>21671</v>
      </c>
      <c r="Q89" s="141">
        <v>111</v>
      </c>
      <c r="R89" s="141">
        <v>14</v>
      </c>
    </row>
    <row r="90" spans="2:18" ht="15.75" x14ac:dyDescent="0.25">
      <c r="B90" s="257"/>
      <c r="C90" s="148" t="s">
        <v>209</v>
      </c>
      <c r="D90" s="134">
        <v>21625</v>
      </c>
      <c r="E90" s="141">
        <v>176</v>
      </c>
      <c r="F90" s="245"/>
      <c r="H90" s="257"/>
      <c r="I90" s="148" t="s">
        <v>222</v>
      </c>
      <c r="J90" s="134">
        <v>21826</v>
      </c>
      <c r="K90" s="141">
        <v>305</v>
      </c>
      <c r="L90" s="141"/>
      <c r="N90" s="257"/>
      <c r="O90" s="148" t="s">
        <v>209</v>
      </c>
      <c r="P90" s="134">
        <v>21673</v>
      </c>
      <c r="Q90" s="141">
        <v>293</v>
      </c>
      <c r="R90" s="141">
        <v>56</v>
      </c>
    </row>
    <row r="91" spans="2:18" ht="15.75" x14ac:dyDescent="0.25">
      <c r="B91" s="257"/>
      <c r="C91" s="148" t="s">
        <v>209</v>
      </c>
      <c r="D91" s="134">
        <v>21647</v>
      </c>
      <c r="E91" s="141">
        <v>187</v>
      </c>
      <c r="F91" s="245"/>
      <c r="H91" s="257"/>
      <c r="I91" s="148" t="s">
        <v>222</v>
      </c>
      <c r="J91" s="134">
        <v>21830</v>
      </c>
      <c r="K91" s="141">
        <v>75</v>
      </c>
      <c r="L91" s="141"/>
      <c r="N91" s="257"/>
      <c r="O91" s="148" t="s">
        <v>209</v>
      </c>
      <c r="P91" s="134">
        <v>21676</v>
      </c>
      <c r="Q91" s="141">
        <v>37</v>
      </c>
      <c r="R91" s="141">
        <v>4</v>
      </c>
    </row>
    <row r="92" spans="2:18" ht="15.75" x14ac:dyDescent="0.25">
      <c r="B92" s="257"/>
      <c r="C92" s="148" t="s">
        <v>209</v>
      </c>
      <c r="D92" s="134">
        <v>21652</v>
      </c>
      <c r="E92" s="141">
        <v>193</v>
      </c>
      <c r="F92" s="245"/>
      <c r="H92" s="257"/>
      <c r="I92" s="148" t="s">
        <v>222</v>
      </c>
      <c r="J92" s="134">
        <v>21837</v>
      </c>
      <c r="K92" s="141">
        <v>27</v>
      </c>
      <c r="L92" s="141"/>
      <c r="N92" s="257"/>
      <c r="O92" s="148" t="s">
        <v>209</v>
      </c>
      <c r="P92" s="134">
        <v>21679</v>
      </c>
      <c r="Q92" s="141">
        <v>64</v>
      </c>
      <c r="R92" s="141">
        <v>27</v>
      </c>
    </row>
    <row r="93" spans="2:18" ht="15.75" x14ac:dyDescent="0.25">
      <c r="B93" s="257"/>
      <c r="C93" s="148" t="s">
        <v>209</v>
      </c>
      <c r="D93" s="134">
        <v>21654</v>
      </c>
      <c r="E93" s="141">
        <v>991</v>
      </c>
      <c r="F93" s="245">
        <v>1</v>
      </c>
      <c r="H93" s="257"/>
      <c r="I93" s="148" t="s">
        <v>222</v>
      </c>
      <c r="J93" s="134">
        <v>21840</v>
      </c>
      <c r="K93" s="141">
        <v>17</v>
      </c>
      <c r="L93" s="141"/>
      <c r="N93" s="257"/>
      <c r="O93" s="148" t="s">
        <v>255</v>
      </c>
      <c r="P93" s="134">
        <v>21713</v>
      </c>
      <c r="Q93" s="141">
        <v>1</v>
      </c>
      <c r="R93" s="141">
        <v>1</v>
      </c>
    </row>
    <row r="94" spans="2:18" ht="15.75" x14ac:dyDescent="0.25">
      <c r="B94" s="257"/>
      <c r="C94" s="148" t="s">
        <v>209</v>
      </c>
      <c r="D94" s="134">
        <v>21663</v>
      </c>
      <c r="E94" s="141">
        <v>55</v>
      </c>
      <c r="F94" s="245"/>
      <c r="H94" s="257"/>
      <c r="I94" s="148" t="s">
        <v>222</v>
      </c>
      <c r="J94" s="134">
        <v>21849</v>
      </c>
      <c r="K94" s="141">
        <v>47</v>
      </c>
      <c r="L94" s="141"/>
      <c r="N94" s="257"/>
      <c r="O94" s="148" t="s">
        <v>222</v>
      </c>
      <c r="P94" s="134">
        <v>21801</v>
      </c>
      <c r="Q94" s="141">
        <v>3073</v>
      </c>
      <c r="R94" s="141">
        <v>1160</v>
      </c>
    </row>
    <row r="95" spans="2:18" ht="15.75" x14ac:dyDescent="0.25">
      <c r="B95" s="257"/>
      <c r="C95" s="148" t="s">
        <v>209</v>
      </c>
      <c r="D95" s="134">
        <v>21665</v>
      </c>
      <c r="E95" s="141">
        <v>187</v>
      </c>
      <c r="F95" s="245">
        <v>1</v>
      </c>
      <c r="H95" s="257"/>
      <c r="I95" s="148" t="s">
        <v>222</v>
      </c>
      <c r="J95" s="134">
        <v>21850</v>
      </c>
      <c r="K95" s="141">
        <v>93</v>
      </c>
      <c r="L95" s="141"/>
      <c r="N95" s="257"/>
      <c r="O95" s="148" t="s">
        <v>222</v>
      </c>
      <c r="P95" s="134">
        <v>21802</v>
      </c>
      <c r="Q95" s="141">
        <v>16</v>
      </c>
      <c r="R95" s="141">
        <v>4</v>
      </c>
    </row>
    <row r="96" spans="2:18" ht="15.75" x14ac:dyDescent="0.25">
      <c r="B96" s="257"/>
      <c r="C96" s="148" t="s">
        <v>209</v>
      </c>
      <c r="D96" s="134">
        <v>21671</v>
      </c>
      <c r="E96" s="141">
        <v>693</v>
      </c>
      <c r="F96" s="245"/>
      <c r="H96" s="257"/>
      <c r="I96" s="148" t="s">
        <v>222</v>
      </c>
      <c r="J96" s="134">
        <v>21852</v>
      </c>
      <c r="K96" s="141">
        <v>1</v>
      </c>
      <c r="L96" s="141"/>
      <c r="N96" s="257"/>
      <c r="O96" s="148" t="s">
        <v>222</v>
      </c>
      <c r="P96" s="134">
        <v>21803</v>
      </c>
      <c r="Q96" s="141">
        <v>5</v>
      </c>
      <c r="R96" s="141">
        <v>2</v>
      </c>
    </row>
    <row r="97" spans="2:18" ht="15.75" x14ac:dyDescent="0.25">
      <c r="B97" s="257"/>
      <c r="C97" s="148" t="s">
        <v>209</v>
      </c>
      <c r="D97" s="134">
        <v>21673</v>
      </c>
      <c r="E97" s="141">
        <v>1485</v>
      </c>
      <c r="F97" s="245">
        <v>4</v>
      </c>
      <c r="H97" s="257"/>
      <c r="I97" s="148" t="s">
        <v>222</v>
      </c>
      <c r="J97" s="134">
        <v>21856</v>
      </c>
      <c r="K97" s="141">
        <v>20</v>
      </c>
      <c r="L97" s="141"/>
      <c r="N97" s="257"/>
      <c r="O97" s="148" t="s">
        <v>222</v>
      </c>
      <c r="P97" s="134">
        <v>21804</v>
      </c>
      <c r="Q97" s="141">
        <v>2553</v>
      </c>
      <c r="R97" s="141">
        <v>920</v>
      </c>
    </row>
    <row r="98" spans="2:18" ht="15.75" x14ac:dyDescent="0.25">
      <c r="B98" s="257"/>
      <c r="C98" s="148" t="s">
        <v>209</v>
      </c>
      <c r="D98" s="134">
        <v>21676</v>
      </c>
      <c r="E98" s="141">
        <v>248</v>
      </c>
      <c r="F98" s="245"/>
      <c r="H98" s="257"/>
      <c r="I98" s="148" t="s">
        <v>222</v>
      </c>
      <c r="J98" s="134">
        <v>21861</v>
      </c>
      <c r="K98" s="141">
        <v>23</v>
      </c>
      <c r="L98" s="141"/>
      <c r="N98" s="257"/>
      <c r="O98" s="148" t="s">
        <v>222</v>
      </c>
      <c r="P98" s="134">
        <v>21810</v>
      </c>
      <c r="Q98" s="141">
        <v>12</v>
      </c>
      <c r="R98" s="141">
        <v>3</v>
      </c>
    </row>
    <row r="99" spans="2:18" ht="15.75" x14ac:dyDescent="0.25">
      <c r="B99" s="257"/>
      <c r="C99" s="148" t="s">
        <v>209</v>
      </c>
      <c r="D99" s="134">
        <v>21679</v>
      </c>
      <c r="E99" s="141">
        <v>97</v>
      </c>
      <c r="F99" s="245">
        <v>1</v>
      </c>
      <c r="H99" s="257"/>
      <c r="I99" s="148" t="s">
        <v>222</v>
      </c>
      <c r="J99" s="134">
        <v>21865</v>
      </c>
      <c r="K99" s="141">
        <v>20</v>
      </c>
      <c r="L99" s="141"/>
      <c r="N99" s="257"/>
      <c r="O99" s="148" t="s">
        <v>222</v>
      </c>
      <c r="P99" s="134">
        <v>21814</v>
      </c>
      <c r="Q99" s="141">
        <v>51</v>
      </c>
      <c r="R99" s="141">
        <v>24</v>
      </c>
    </row>
    <row r="100" spans="2:18" ht="15.75" x14ac:dyDescent="0.25">
      <c r="B100" s="257"/>
      <c r="C100" s="148" t="s">
        <v>222</v>
      </c>
      <c r="D100" s="134">
        <v>21801</v>
      </c>
      <c r="E100" s="141">
        <v>11087</v>
      </c>
      <c r="F100" s="245">
        <v>20</v>
      </c>
      <c r="H100" s="257"/>
      <c r="I100" s="148" t="s">
        <v>222</v>
      </c>
      <c r="J100" s="134">
        <v>21874</v>
      </c>
      <c r="K100" s="141">
        <v>60</v>
      </c>
      <c r="L100" s="141"/>
      <c r="N100" s="257"/>
      <c r="O100" s="148" t="s">
        <v>222</v>
      </c>
      <c r="P100" s="134">
        <v>21826</v>
      </c>
      <c r="Q100" s="141">
        <v>314</v>
      </c>
      <c r="R100" s="141">
        <v>95</v>
      </c>
    </row>
    <row r="101" spans="2:18" ht="15.75" x14ac:dyDescent="0.25">
      <c r="B101" s="257"/>
      <c r="C101" s="148" t="s">
        <v>222</v>
      </c>
      <c r="D101" s="134">
        <v>21802</v>
      </c>
      <c r="E101" s="141">
        <v>19</v>
      </c>
      <c r="F101" s="245"/>
      <c r="H101" s="257"/>
      <c r="I101" s="148" t="s">
        <v>222</v>
      </c>
      <c r="J101" s="134">
        <v>21875</v>
      </c>
      <c r="K101" s="141">
        <v>214</v>
      </c>
      <c r="L101" s="141"/>
      <c r="N101" s="257"/>
      <c r="O101" s="148" t="s">
        <v>222</v>
      </c>
      <c r="P101" s="134">
        <v>21830</v>
      </c>
      <c r="Q101" s="141">
        <v>132</v>
      </c>
      <c r="R101" s="141">
        <v>45</v>
      </c>
    </row>
    <row r="102" spans="2:18" ht="15.75" x14ac:dyDescent="0.25">
      <c r="B102" s="257"/>
      <c r="C102" s="148" t="s">
        <v>222</v>
      </c>
      <c r="D102" s="134">
        <v>21803</v>
      </c>
      <c r="E102" s="141">
        <v>2</v>
      </c>
      <c r="F102" s="245"/>
      <c r="H102" s="257"/>
      <c r="I102" s="148" t="s">
        <v>239</v>
      </c>
      <c r="J102" s="134">
        <v>21811</v>
      </c>
      <c r="K102" s="141">
        <v>89</v>
      </c>
      <c r="L102" s="141"/>
      <c r="N102" s="257"/>
      <c r="O102" s="148" t="s">
        <v>222</v>
      </c>
      <c r="P102" s="134">
        <v>21837</v>
      </c>
      <c r="Q102" s="141">
        <v>88</v>
      </c>
      <c r="R102" s="141">
        <v>23</v>
      </c>
    </row>
    <row r="103" spans="2:18" ht="15.75" x14ac:dyDescent="0.25">
      <c r="B103" s="257"/>
      <c r="C103" s="148" t="s">
        <v>222</v>
      </c>
      <c r="D103" s="134">
        <v>21804</v>
      </c>
      <c r="E103" s="141">
        <v>18877</v>
      </c>
      <c r="F103" s="245">
        <v>24</v>
      </c>
      <c r="H103" s="257"/>
      <c r="I103" s="148" t="s">
        <v>239</v>
      </c>
      <c r="J103" s="134">
        <v>21813</v>
      </c>
      <c r="K103" s="141">
        <v>34</v>
      </c>
      <c r="L103" s="141"/>
      <c r="N103" s="257"/>
      <c r="O103" s="148" t="s">
        <v>222</v>
      </c>
      <c r="P103" s="134">
        <v>21840</v>
      </c>
      <c r="Q103" s="141">
        <v>56</v>
      </c>
      <c r="R103" s="141">
        <v>9</v>
      </c>
    </row>
    <row r="104" spans="2:18" ht="15.75" x14ac:dyDescent="0.25">
      <c r="B104" s="257"/>
      <c r="C104" s="148" t="s">
        <v>222</v>
      </c>
      <c r="D104" s="134">
        <v>21810</v>
      </c>
      <c r="E104" s="141">
        <v>92</v>
      </c>
      <c r="F104" s="245"/>
      <c r="H104" s="257"/>
      <c r="I104" s="148" t="s">
        <v>239</v>
      </c>
      <c r="J104" s="134">
        <v>21822</v>
      </c>
      <c r="K104" s="141">
        <v>13</v>
      </c>
      <c r="L104" s="141"/>
      <c r="N104" s="257"/>
      <c r="O104" s="148" t="s">
        <v>222</v>
      </c>
      <c r="P104" s="134">
        <v>21849</v>
      </c>
      <c r="Q104" s="141">
        <v>94</v>
      </c>
      <c r="R104" s="141">
        <v>27</v>
      </c>
    </row>
    <row r="105" spans="2:18" ht="15.75" x14ac:dyDescent="0.25">
      <c r="B105" s="257"/>
      <c r="C105" s="148" t="s">
        <v>222</v>
      </c>
      <c r="D105" s="134">
        <v>21814</v>
      </c>
      <c r="E105" s="141">
        <v>197</v>
      </c>
      <c r="F105" s="245"/>
      <c r="H105" s="257"/>
      <c r="I105" s="148" t="s">
        <v>239</v>
      </c>
      <c r="J105" s="134">
        <v>21829</v>
      </c>
      <c r="K105" s="141">
        <v>18</v>
      </c>
      <c r="L105" s="141"/>
      <c r="N105" s="257"/>
      <c r="O105" s="148" t="s">
        <v>222</v>
      </c>
      <c r="P105" s="134">
        <v>21850</v>
      </c>
      <c r="Q105" s="141">
        <v>169</v>
      </c>
      <c r="R105" s="141">
        <v>49</v>
      </c>
    </row>
    <row r="106" spans="2:18" ht="15.75" x14ac:dyDescent="0.25">
      <c r="B106" s="257"/>
      <c r="C106" s="148" t="s">
        <v>222</v>
      </c>
      <c r="D106" s="134">
        <v>21826</v>
      </c>
      <c r="E106" s="141">
        <v>2423</v>
      </c>
      <c r="F106" s="245">
        <v>3</v>
      </c>
      <c r="H106" s="257"/>
      <c r="I106" s="148" t="s">
        <v>239</v>
      </c>
      <c r="J106" s="134">
        <v>21841</v>
      </c>
      <c r="K106" s="141">
        <v>14</v>
      </c>
      <c r="L106" s="141"/>
      <c r="N106" s="257"/>
      <c r="O106" s="148" t="s">
        <v>222</v>
      </c>
      <c r="P106" s="134">
        <v>21852</v>
      </c>
      <c r="Q106" s="141">
        <v>4</v>
      </c>
      <c r="R106" s="141"/>
    </row>
    <row r="107" spans="2:18" ht="15.75" x14ac:dyDescent="0.25">
      <c r="B107" s="257"/>
      <c r="C107" s="148" t="s">
        <v>222</v>
      </c>
      <c r="D107" s="134">
        <v>21830</v>
      </c>
      <c r="E107" s="141">
        <v>806</v>
      </c>
      <c r="F107" s="245"/>
      <c r="H107" s="257"/>
      <c r="I107" s="148" t="s">
        <v>239</v>
      </c>
      <c r="J107" s="134">
        <v>21842</v>
      </c>
      <c r="K107" s="141">
        <v>160</v>
      </c>
      <c r="L107" s="141"/>
      <c r="N107" s="257"/>
      <c r="O107" s="148" t="s">
        <v>222</v>
      </c>
      <c r="P107" s="134">
        <v>21856</v>
      </c>
      <c r="Q107" s="141">
        <v>91</v>
      </c>
      <c r="R107" s="141">
        <v>31</v>
      </c>
    </row>
    <row r="108" spans="2:18" ht="15.75" x14ac:dyDescent="0.25">
      <c r="B108" s="257"/>
      <c r="C108" s="148" t="s">
        <v>222</v>
      </c>
      <c r="D108" s="134">
        <v>21837</v>
      </c>
      <c r="E108" s="141">
        <v>367</v>
      </c>
      <c r="F108" s="245"/>
      <c r="H108" s="257"/>
      <c r="I108" s="148" t="s">
        <v>239</v>
      </c>
      <c r="J108" s="134">
        <v>21851</v>
      </c>
      <c r="K108" s="141">
        <v>445</v>
      </c>
      <c r="L108" s="141"/>
      <c r="N108" s="257"/>
      <c r="O108" s="148" t="s">
        <v>222</v>
      </c>
      <c r="P108" s="134">
        <v>21861</v>
      </c>
      <c r="Q108" s="141">
        <v>68</v>
      </c>
      <c r="R108" s="141">
        <v>18</v>
      </c>
    </row>
    <row r="109" spans="2:18" ht="15.75" x14ac:dyDescent="0.25">
      <c r="B109" s="257"/>
      <c r="C109" s="148" t="s">
        <v>222</v>
      </c>
      <c r="D109" s="134">
        <v>21840</v>
      </c>
      <c r="E109" s="141">
        <v>261</v>
      </c>
      <c r="F109" s="245">
        <v>1</v>
      </c>
      <c r="H109" s="257"/>
      <c r="I109" s="148" t="s">
        <v>239</v>
      </c>
      <c r="J109" s="134">
        <v>21862</v>
      </c>
      <c r="K109" s="141">
        <v>6</v>
      </c>
      <c r="L109" s="141"/>
      <c r="N109" s="257"/>
      <c r="O109" s="148" t="s">
        <v>222</v>
      </c>
      <c r="P109" s="134">
        <v>21865</v>
      </c>
      <c r="Q109" s="141">
        <v>48</v>
      </c>
      <c r="R109" s="141">
        <v>12</v>
      </c>
    </row>
    <row r="110" spans="2:18" ht="15.75" x14ac:dyDescent="0.25">
      <c r="B110" s="257"/>
      <c r="C110" s="148" t="s">
        <v>222</v>
      </c>
      <c r="D110" s="134">
        <v>21849</v>
      </c>
      <c r="E110" s="141">
        <v>616</v>
      </c>
      <c r="F110" s="245">
        <v>1</v>
      </c>
      <c r="H110" s="257"/>
      <c r="I110" s="148" t="s">
        <v>239</v>
      </c>
      <c r="J110" s="134">
        <v>21863</v>
      </c>
      <c r="K110" s="141">
        <v>237</v>
      </c>
      <c r="L110" s="141"/>
      <c r="N110" s="257"/>
      <c r="O110" s="148" t="s">
        <v>222</v>
      </c>
      <c r="P110" s="134">
        <v>21874</v>
      </c>
      <c r="Q110" s="141">
        <v>98</v>
      </c>
      <c r="R110" s="141">
        <v>37</v>
      </c>
    </row>
    <row r="111" spans="2:18" ht="15.75" x14ac:dyDescent="0.25">
      <c r="B111" s="257"/>
      <c r="C111" s="148" t="s">
        <v>222</v>
      </c>
      <c r="D111" s="134">
        <v>21850</v>
      </c>
      <c r="E111" s="141">
        <v>967</v>
      </c>
      <c r="F111" s="245"/>
      <c r="H111" s="257"/>
      <c r="I111" s="148" t="s">
        <v>239</v>
      </c>
      <c r="J111" s="134">
        <v>21864</v>
      </c>
      <c r="K111" s="141">
        <v>23</v>
      </c>
      <c r="L111" s="141"/>
      <c r="N111" s="257"/>
      <c r="O111" s="148" t="s">
        <v>222</v>
      </c>
      <c r="P111" s="134">
        <v>21875</v>
      </c>
      <c r="Q111" s="141">
        <v>331</v>
      </c>
      <c r="R111" s="141">
        <v>105</v>
      </c>
    </row>
    <row r="112" spans="2:18" ht="15.75" x14ac:dyDescent="0.25">
      <c r="B112" s="257"/>
      <c r="C112" s="148" t="s">
        <v>222</v>
      </c>
      <c r="D112" s="134">
        <v>21852</v>
      </c>
      <c r="E112" s="141">
        <v>5</v>
      </c>
      <c r="F112" s="245"/>
      <c r="H112" s="257"/>
      <c r="I112" s="148" t="s">
        <v>239</v>
      </c>
      <c r="J112" s="134">
        <v>21872</v>
      </c>
      <c r="K112" s="141">
        <v>10</v>
      </c>
      <c r="L112" s="141"/>
      <c r="N112" s="257"/>
      <c r="O112" s="148" t="s">
        <v>239</v>
      </c>
      <c r="P112" s="134">
        <v>21811</v>
      </c>
      <c r="Q112" s="141">
        <v>467</v>
      </c>
      <c r="R112" s="141">
        <v>170</v>
      </c>
    </row>
    <row r="113" spans="2:18" ht="15.75" x14ac:dyDescent="0.25">
      <c r="B113" s="257"/>
      <c r="C113" s="148" t="s">
        <v>222</v>
      </c>
      <c r="D113" s="134">
        <v>21856</v>
      </c>
      <c r="E113" s="141">
        <v>317</v>
      </c>
      <c r="F113" s="245">
        <v>2</v>
      </c>
      <c r="H113" s="257"/>
      <c r="I113" s="134" t="s">
        <v>252</v>
      </c>
      <c r="J113" s="134" t="s">
        <v>252</v>
      </c>
      <c r="K113" s="134">
        <v>5</v>
      </c>
      <c r="L113" s="134"/>
      <c r="N113" s="257"/>
      <c r="O113" s="148" t="s">
        <v>239</v>
      </c>
      <c r="P113" s="134">
        <v>21813</v>
      </c>
      <c r="Q113" s="141">
        <v>447</v>
      </c>
      <c r="R113" s="141">
        <v>79</v>
      </c>
    </row>
    <row r="114" spans="2:18" ht="15.75" x14ac:dyDescent="0.25">
      <c r="B114" s="257"/>
      <c r="C114" s="148" t="s">
        <v>222</v>
      </c>
      <c r="D114" s="134">
        <v>21861</v>
      </c>
      <c r="E114" s="141">
        <v>371</v>
      </c>
      <c r="F114" s="245"/>
      <c r="H114" s="257"/>
      <c r="I114" s="134"/>
      <c r="J114" s="134"/>
      <c r="K114" s="134"/>
      <c r="L114" s="134"/>
      <c r="N114" s="257"/>
      <c r="O114" s="148" t="s">
        <v>239</v>
      </c>
      <c r="P114" s="134">
        <v>21822</v>
      </c>
      <c r="Q114" s="141">
        <v>15</v>
      </c>
      <c r="R114" s="141">
        <v>3</v>
      </c>
    </row>
    <row r="115" spans="2:18" ht="15.75" x14ac:dyDescent="0.25">
      <c r="B115" s="257"/>
      <c r="C115" s="148" t="s">
        <v>222</v>
      </c>
      <c r="D115" s="134">
        <v>21865</v>
      </c>
      <c r="E115" s="141">
        <v>245</v>
      </c>
      <c r="F115" s="245"/>
      <c r="H115" s="257"/>
      <c r="I115" s="134"/>
      <c r="J115" s="134"/>
      <c r="K115" s="134"/>
      <c r="L115" s="134"/>
      <c r="N115" s="257"/>
      <c r="O115" s="148" t="s">
        <v>239</v>
      </c>
      <c r="P115" s="134">
        <v>21829</v>
      </c>
      <c r="Q115" s="141">
        <v>35</v>
      </c>
      <c r="R115" s="141">
        <v>8</v>
      </c>
    </row>
    <row r="116" spans="2:18" ht="15.75" x14ac:dyDescent="0.25">
      <c r="B116" s="257"/>
      <c r="C116" s="148" t="s">
        <v>222</v>
      </c>
      <c r="D116" s="134">
        <v>21874</v>
      </c>
      <c r="E116" s="141">
        <v>620</v>
      </c>
      <c r="F116" s="245"/>
      <c r="H116" s="257"/>
      <c r="I116" s="134"/>
      <c r="J116" s="134"/>
      <c r="K116" s="134"/>
      <c r="L116" s="134"/>
      <c r="N116" s="257"/>
      <c r="O116" s="148" t="s">
        <v>239</v>
      </c>
      <c r="P116" s="134">
        <v>21841</v>
      </c>
      <c r="Q116" s="141">
        <v>43</v>
      </c>
      <c r="R116" s="141">
        <v>11</v>
      </c>
    </row>
    <row r="117" spans="2:18" ht="15.75" x14ac:dyDescent="0.25">
      <c r="B117" s="257"/>
      <c r="C117" s="148" t="s">
        <v>222</v>
      </c>
      <c r="D117" s="134">
        <v>21875</v>
      </c>
      <c r="E117" s="141">
        <v>2457</v>
      </c>
      <c r="F117" s="245">
        <v>1</v>
      </c>
      <c r="H117" s="257"/>
      <c r="I117" s="134"/>
      <c r="J117" s="134"/>
      <c r="K117" s="134"/>
      <c r="L117" s="134"/>
      <c r="N117" s="257"/>
      <c r="O117" s="148" t="s">
        <v>239</v>
      </c>
      <c r="P117" s="134">
        <v>21842</v>
      </c>
      <c r="Q117" s="141">
        <v>4531</v>
      </c>
      <c r="R117" s="141">
        <v>1866</v>
      </c>
    </row>
    <row r="118" spans="2:18" ht="15.75" x14ac:dyDescent="0.25">
      <c r="B118" s="257"/>
      <c r="C118" s="148" t="s">
        <v>239</v>
      </c>
      <c r="D118" s="134">
        <v>21811</v>
      </c>
      <c r="E118" s="141">
        <v>1796</v>
      </c>
      <c r="F118" s="245">
        <v>2</v>
      </c>
      <c r="H118" s="257"/>
      <c r="I118" s="134"/>
      <c r="J118" s="134"/>
      <c r="K118" s="134"/>
      <c r="L118" s="134"/>
      <c r="N118" s="257"/>
      <c r="O118" s="148" t="s">
        <v>239</v>
      </c>
      <c r="P118" s="134">
        <v>21843</v>
      </c>
      <c r="Q118" s="141">
        <v>4</v>
      </c>
      <c r="R118" s="141">
        <v>4</v>
      </c>
    </row>
    <row r="119" spans="2:18" ht="15.75" x14ac:dyDescent="0.25">
      <c r="B119" s="257"/>
      <c r="C119" s="148" t="s">
        <v>239</v>
      </c>
      <c r="D119" s="134">
        <v>21813</v>
      </c>
      <c r="E119" s="141">
        <v>1401</v>
      </c>
      <c r="F119" s="245">
        <v>3</v>
      </c>
      <c r="H119" s="257"/>
      <c r="I119" s="134"/>
      <c r="J119" s="134"/>
      <c r="K119" s="134"/>
      <c r="L119" s="134"/>
      <c r="N119" s="257"/>
      <c r="O119" s="148" t="s">
        <v>239</v>
      </c>
      <c r="P119" s="134">
        <v>21851</v>
      </c>
      <c r="Q119" s="141">
        <v>586</v>
      </c>
      <c r="R119" s="141">
        <v>219</v>
      </c>
    </row>
    <row r="120" spans="2:18" ht="15.75" x14ac:dyDescent="0.25">
      <c r="B120" s="257"/>
      <c r="C120" s="148" t="s">
        <v>239</v>
      </c>
      <c r="D120" s="134">
        <v>21822</v>
      </c>
      <c r="E120" s="141">
        <v>128</v>
      </c>
      <c r="F120" s="245"/>
      <c r="H120" s="257"/>
      <c r="I120" s="134"/>
      <c r="J120" s="134"/>
      <c r="K120" s="134"/>
      <c r="L120" s="134"/>
      <c r="N120" s="257"/>
      <c r="O120" s="148" t="s">
        <v>239</v>
      </c>
      <c r="P120" s="134">
        <v>21862</v>
      </c>
      <c r="Q120" s="141">
        <v>39</v>
      </c>
      <c r="R120" s="141">
        <v>7</v>
      </c>
    </row>
    <row r="121" spans="2:18" ht="15.75" x14ac:dyDescent="0.25">
      <c r="B121" s="257"/>
      <c r="C121" s="134" t="s">
        <v>239</v>
      </c>
      <c r="D121" s="134">
        <v>21829</v>
      </c>
      <c r="E121" s="141">
        <v>155</v>
      </c>
      <c r="F121" s="245">
        <v>1</v>
      </c>
      <c r="H121" s="257"/>
      <c r="I121" s="134"/>
      <c r="J121" s="134"/>
      <c r="K121" s="134"/>
      <c r="L121" s="134"/>
      <c r="N121" s="257"/>
      <c r="O121" s="148" t="s">
        <v>239</v>
      </c>
      <c r="P121" s="134">
        <v>21863</v>
      </c>
      <c r="Q121" s="141">
        <v>358</v>
      </c>
      <c r="R121" s="141">
        <v>127</v>
      </c>
    </row>
    <row r="122" spans="2:18" ht="15.75" x14ac:dyDescent="0.25">
      <c r="B122" s="257"/>
      <c r="C122" s="148" t="s">
        <v>239</v>
      </c>
      <c r="D122" s="134">
        <v>21841</v>
      </c>
      <c r="E122" s="141">
        <v>176</v>
      </c>
      <c r="F122" s="245">
        <v>1</v>
      </c>
      <c r="H122" s="257"/>
      <c r="I122" s="134"/>
      <c r="J122" s="134"/>
      <c r="K122" s="134"/>
      <c r="L122" s="134"/>
      <c r="N122" s="257"/>
      <c r="O122" s="148" t="s">
        <v>239</v>
      </c>
      <c r="P122" s="134">
        <v>21864</v>
      </c>
      <c r="Q122" s="141">
        <v>55</v>
      </c>
      <c r="R122" s="141">
        <v>9</v>
      </c>
    </row>
    <row r="123" spans="2:18" ht="15.75" x14ac:dyDescent="0.25">
      <c r="B123" s="257"/>
      <c r="C123" s="148" t="s">
        <v>239</v>
      </c>
      <c r="D123" s="134">
        <v>21842</v>
      </c>
      <c r="E123" s="141">
        <v>33895</v>
      </c>
      <c r="F123" s="245">
        <v>33</v>
      </c>
      <c r="H123" s="257"/>
      <c r="I123" s="134"/>
      <c r="J123" s="134"/>
      <c r="K123" s="134"/>
      <c r="L123" s="134"/>
      <c r="N123" s="257"/>
      <c r="O123" s="148" t="s">
        <v>239</v>
      </c>
      <c r="P123" s="134">
        <v>21872</v>
      </c>
      <c r="Q123" s="141">
        <v>92</v>
      </c>
      <c r="R123" s="141">
        <v>19</v>
      </c>
    </row>
    <row r="124" spans="2:18" ht="15.75" x14ac:dyDescent="0.25">
      <c r="B124" s="257"/>
      <c r="C124" s="148" t="s">
        <v>239</v>
      </c>
      <c r="D124" s="134">
        <v>21843</v>
      </c>
      <c r="E124" s="141">
        <v>1</v>
      </c>
      <c r="F124" s="245"/>
      <c r="H124" s="257"/>
      <c r="I124" s="134"/>
      <c r="J124" s="134"/>
      <c r="K124" s="134"/>
      <c r="L124" s="134"/>
      <c r="N124" s="257"/>
      <c r="O124" s="148" t="s">
        <v>252</v>
      </c>
      <c r="P124" s="134" t="s">
        <v>252</v>
      </c>
      <c r="Q124" s="141">
        <v>23</v>
      </c>
      <c r="R124" s="141">
        <v>3</v>
      </c>
    </row>
    <row r="125" spans="2:18" ht="15.75" x14ac:dyDescent="0.25">
      <c r="B125" s="257"/>
      <c r="C125" s="148" t="s">
        <v>239</v>
      </c>
      <c r="D125" s="134">
        <v>21851</v>
      </c>
      <c r="E125" s="141">
        <v>2217</v>
      </c>
      <c r="F125" s="245">
        <v>5</v>
      </c>
      <c r="H125" s="257"/>
      <c r="I125" s="134"/>
      <c r="J125" s="134"/>
      <c r="K125" s="134"/>
      <c r="L125" s="134"/>
      <c r="N125" s="257"/>
      <c r="O125" s="148"/>
      <c r="P125" s="134"/>
      <c r="Q125" s="141"/>
      <c r="R125" s="141"/>
    </row>
    <row r="126" spans="2:18" ht="15.75" x14ac:dyDescent="0.25">
      <c r="B126" s="257"/>
      <c r="C126" s="148" t="s">
        <v>239</v>
      </c>
      <c r="D126" s="134">
        <v>21862</v>
      </c>
      <c r="E126" s="141">
        <v>86</v>
      </c>
      <c r="F126" s="245"/>
      <c r="H126" s="257"/>
      <c r="I126" s="134"/>
      <c r="J126" s="134"/>
      <c r="K126" s="134"/>
      <c r="L126" s="134"/>
      <c r="N126" s="257"/>
      <c r="O126" s="148"/>
      <c r="P126" s="134"/>
      <c r="Q126" s="141"/>
      <c r="R126" s="141"/>
    </row>
    <row r="127" spans="2:18" ht="15.75" x14ac:dyDescent="0.25">
      <c r="B127" s="257"/>
      <c r="C127" s="148" t="s">
        <v>239</v>
      </c>
      <c r="D127" s="134">
        <v>21863</v>
      </c>
      <c r="E127" s="141">
        <v>1498</v>
      </c>
      <c r="F127" s="245">
        <v>2</v>
      </c>
      <c r="H127" s="257"/>
      <c r="I127" s="134"/>
      <c r="J127" s="134"/>
      <c r="K127" s="134"/>
      <c r="L127" s="134"/>
      <c r="N127" s="257"/>
      <c r="O127" s="148"/>
      <c r="P127" s="134"/>
      <c r="Q127" s="141"/>
      <c r="R127" s="141"/>
    </row>
    <row r="128" spans="2:18" ht="15.75" x14ac:dyDescent="0.25">
      <c r="B128" s="257"/>
      <c r="C128" s="148" t="s">
        <v>239</v>
      </c>
      <c r="D128" s="134">
        <v>21864</v>
      </c>
      <c r="E128" s="141">
        <v>262</v>
      </c>
      <c r="F128" s="245"/>
      <c r="H128" s="257"/>
      <c r="I128" s="134"/>
      <c r="J128" s="134"/>
      <c r="K128" s="134"/>
      <c r="L128" s="134"/>
      <c r="N128" s="257"/>
      <c r="O128" s="148"/>
      <c r="P128" s="134"/>
      <c r="Q128" s="141"/>
      <c r="R128" s="141"/>
    </row>
    <row r="129" spans="2:18" ht="15.75" x14ac:dyDescent="0.25">
      <c r="B129" s="257"/>
      <c r="C129" s="148" t="s">
        <v>239</v>
      </c>
      <c r="D129" s="134">
        <v>21872</v>
      </c>
      <c r="E129" s="141">
        <v>210</v>
      </c>
      <c r="F129" s="245"/>
      <c r="H129" s="257"/>
      <c r="I129" s="134"/>
      <c r="J129" s="134"/>
      <c r="K129" s="134"/>
      <c r="L129" s="134"/>
      <c r="N129" s="257"/>
      <c r="O129" s="134"/>
      <c r="P129" s="134"/>
      <c r="Q129" s="141"/>
      <c r="R129" s="141"/>
    </row>
    <row r="130" spans="2:18" ht="15.75" x14ac:dyDescent="0.25">
      <c r="B130" s="257"/>
      <c r="C130" s="148" t="s">
        <v>252</v>
      </c>
      <c r="D130" s="134" t="s">
        <v>252</v>
      </c>
      <c r="E130" s="141">
        <v>76</v>
      </c>
      <c r="F130" s="245"/>
      <c r="H130" s="257"/>
      <c r="I130" s="134"/>
      <c r="J130" s="134"/>
      <c r="K130" s="134"/>
      <c r="L130" s="134"/>
      <c r="N130" s="257"/>
      <c r="O130" s="134"/>
      <c r="P130" s="134"/>
      <c r="Q130" s="141"/>
      <c r="R130" s="141"/>
    </row>
    <row r="131" spans="2:18" ht="15.75" x14ac:dyDescent="0.25">
      <c r="B131" s="257"/>
      <c r="C131" s="148"/>
      <c r="D131" s="134"/>
      <c r="E131" s="141"/>
      <c r="F131" s="141"/>
      <c r="H131" s="257"/>
      <c r="I131" s="134"/>
      <c r="J131" s="134"/>
      <c r="K131" s="134"/>
      <c r="L131" s="134"/>
      <c r="N131" s="257"/>
      <c r="O131" s="134"/>
      <c r="P131" s="134"/>
      <c r="Q131" s="141"/>
      <c r="R131" s="141"/>
    </row>
    <row r="132" spans="2:18" ht="15.75" x14ac:dyDescent="0.25">
      <c r="B132" s="257"/>
      <c r="C132" s="148"/>
      <c r="D132" s="134"/>
      <c r="E132" s="141"/>
      <c r="F132" s="141"/>
      <c r="H132" s="257"/>
      <c r="I132" s="134"/>
      <c r="J132" s="134"/>
      <c r="K132" s="134"/>
      <c r="L132" s="134"/>
      <c r="N132" s="257"/>
      <c r="O132" s="134"/>
      <c r="P132" s="134"/>
      <c r="Q132" s="134"/>
      <c r="R132" s="134"/>
    </row>
    <row r="133" spans="2:18" ht="16.5" thickBot="1" x14ac:dyDescent="0.3">
      <c r="B133" s="258"/>
      <c r="C133" s="137"/>
      <c r="D133" s="137"/>
      <c r="E133" s="137"/>
      <c r="F133" s="137"/>
      <c r="H133" s="258"/>
      <c r="I133" s="134"/>
      <c r="J133" s="134"/>
      <c r="K133" s="134"/>
      <c r="L133" s="134"/>
      <c r="N133" s="258"/>
      <c r="O133" s="134"/>
      <c r="P133" s="134"/>
      <c r="Q133" s="134"/>
      <c r="R133" s="134"/>
    </row>
    <row r="134" spans="2:18" ht="16.5" thickBot="1" x14ac:dyDescent="0.3">
      <c r="B134" s="136" t="s">
        <v>7</v>
      </c>
      <c r="C134" s="138" t="s">
        <v>8</v>
      </c>
      <c r="D134" s="135" t="s">
        <v>8</v>
      </c>
      <c r="E134" s="239">
        <f>SUM(E6:E133)</f>
        <v>197804</v>
      </c>
      <c r="F134" s="240">
        <f>SUM(F6:F133)</f>
        <v>396</v>
      </c>
      <c r="H134" s="132" t="s">
        <v>7</v>
      </c>
      <c r="I134" s="135" t="s">
        <v>8</v>
      </c>
      <c r="J134" s="135" t="s">
        <v>8</v>
      </c>
      <c r="K134" s="139">
        <f>SUM(K6:K133)</f>
        <v>14374</v>
      </c>
      <c r="L134" s="140">
        <f>SUM(L6:L133)</f>
        <v>1</v>
      </c>
      <c r="N134" s="132" t="s">
        <v>7</v>
      </c>
      <c r="O134" s="135" t="s">
        <v>8</v>
      </c>
      <c r="P134" s="135" t="s">
        <v>8</v>
      </c>
      <c r="Q134" s="139">
        <f>SUM(Q6:Q133)</f>
        <v>32625</v>
      </c>
      <c r="R134" s="140">
        <f>SUM(R6:R133)</f>
        <v>11045</v>
      </c>
    </row>
    <row r="135" spans="2:18" ht="15.75" x14ac:dyDescent="0.25">
      <c r="B135" s="2"/>
      <c r="C135" s="1"/>
      <c r="D135" s="1"/>
      <c r="E135" s="238"/>
      <c r="F135" s="238"/>
    </row>
    <row r="136" spans="2:18" ht="15" customHeight="1" x14ac:dyDescent="0.25">
      <c r="E136" s="280">
        <f>E134+K134</f>
        <v>212178</v>
      </c>
    </row>
    <row r="137" spans="2:18" ht="15" customHeight="1" x14ac:dyDescent="0.25">
      <c r="E137" s="281">
        <f>K134/E136</f>
        <v>6.7745006551103312E-2</v>
      </c>
    </row>
    <row r="138" spans="2:18" ht="15" customHeight="1" thickBot="1" x14ac:dyDescent="0.3"/>
    <row r="139" spans="2:18" ht="15" customHeight="1" thickBot="1" x14ac:dyDescent="0.3">
      <c r="B139" s="259" t="s">
        <v>11</v>
      </c>
      <c r="C139" s="260"/>
      <c r="D139" s="260"/>
      <c r="E139" s="260"/>
      <c r="F139" s="261"/>
    </row>
    <row r="140" spans="2:18" ht="15.75" customHeight="1" x14ac:dyDescent="0.25">
      <c r="B140" s="26"/>
      <c r="C140" s="97"/>
      <c r="D140" s="97"/>
      <c r="E140" s="241"/>
      <c r="F140" s="242"/>
    </row>
    <row r="141" spans="2:18" ht="15.75" x14ac:dyDescent="0.25">
      <c r="B141" s="26"/>
      <c r="C141" s="97"/>
      <c r="D141" s="97"/>
      <c r="E141" s="241"/>
      <c r="F141" s="242"/>
    </row>
    <row r="142" spans="2:18" ht="15.75" x14ac:dyDescent="0.25">
      <c r="B142" s="26"/>
      <c r="C142" s="97"/>
      <c r="D142" s="97"/>
      <c r="E142" s="241"/>
      <c r="F142" s="242"/>
    </row>
    <row r="143" spans="2:18" ht="15.75" x14ac:dyDescent="0.25">
      <c r="B143" s="26"/>
      <c r="C143" s="97"/>
      <c r="D143" s="97"/>
      <c r="E143" s="241"/>
      <c r="F143" s="242"/>
    </row>
    <row r="144" spans="2:18" ht="15.75" x14ac:dyDescent="0.25">
      <c r="B144" s="26"/>
      <c r="C144" s="97"/>
      <c r="D144" s="97"/>
      <c r="E144" s="241"/>
      <c r="F144" s="242"/>
    </row>
    <row r="145" spans="2:6" ht="16.5" thickBot="1" x14ac:dyDescent="0.3">
      <c r="B145" s="28"/>
      <c r="C145" s="29"/>
      <c r="D145" s="29"/>
      <c r="E145" s="243"/>
      <c r="F145" s="244"/>
    </row>
    <row r="147" spans="2:6" ht="15.75" x14ac:dyDescent="0.25">
      <c r="B147" s="43"/>
      <c r="C147" s="44"/>
      <c r="D147" s="44"/>
      <c r="E147" s="46"/>
      <c r="F147" s="46"/>
    </row>
    <row r="159" spans="2:6" ht="15.75" x14ac:dyDescent="0.25">
      <c r="B159" s="1"/>
      <c r="C159" s="1"/>
      <c r="D159" s="1"/>
      <c r="E159" s="238"/>
      <c r="F159" s="238"/>
    </row>
  </sheetData>
  <mergeCells count="6">
    <mergeCell ref="N6:N133"/>
    <mergeCell ref="B6:B133"/>
    <mergeCell ref="H6:H133"/>
    <mergeCell ref="B139:F139"/>
    <mergeCell ref="B2:F2"/>
    <mergeCell ref="B3:F3"/>
  </mergeCells>
  <pageMargins left="0.7" right="0.7" top="0.75" bottom="0.75" header="0.3" footer="0.3"/>
  <pageSetup scale="2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6"/>
  <sheetViews>
    <sheetView view="pageBreakPreview" topLeftCell="A75" zoomScale="22" zoomScaleNormal="70" workbookViewId="0">
      <selection activeCell="A104" sqref="A96:XFD104"/>
    </sheetView>
  </sheetViews>
  <sheetFormatPr defaultRowHeight="15" x14ac:dyDescent="0.25"/>
  <cols>
    <col min="2" max="2" width="20.7109375" customWidth="1"/>
    <col min="3" max="3" width="18.140625" customWidth="1"/>
    <col min="4" max="4" width="21.7109375" customWidth="1"/>
    <col min="5" max="7" width="20" customWidth="1"/>
    <col min="8" max="8" width="6.42578125" customWidth="1"/>
    <col min="9" max="9" width="24.5703125" bestFit="1" customWidth="1"/>
    <col min="10" max="10" width="18.5703125" bestFit="1" customWidth="1"/>
    <col min="11" max="11" width="11.7109375" customWidth="1"/>
    <col min="12" max="14" width="20" customWidth="1"/>
    <col min="16" max="16" width="16.7109375" bestFit="1" customWidth="1"/>
    <col min="17" max="17" width="18.5703125" bestFit="1" customWidth="1"/>
    <col min="18" max="18" width="7.42578125" bestFit="1" customWidth="1"/>
    <col min="19" max="21" width="19.7109375" customWidth="1"/>
  </cols>
  <sheetData>
    <row r="1" spans="2:21" ht="15.75" thickBot="1" x14ac:dyDescent="0.3"/>
    <row r="2" spans="2:21" ht="65.45" customHeight="1" thickBot="1" x14ac:dyDescent="0.3">
      <c r="B2" s="272" t="s">
        <v>30</v>
      </c>
      <c r="C2" s="273"/>
      <c r="D2" s="273"/>
      <c r="E2" s="273"/>
      <c r="F2" s="273"/>
      <c r="G2" s="274"/>
    </row>
    <row r="3" spans="2:21" ht="15.75" customHeight="1" x14ac:dyDescent="0.25">
      <c r="B3" s="275"/>
      <c r="C3" s="275"/>
      <c r="D3" s="275"/>
      <c r="E3" s="275"/>
      <c r="F3" s="275"/>
      <c r="G3" s="275"/>
      <c r="H3" s="126"/>
    </row>
    <row r="4" spans="2:21" ht="16.5" thickBot="1" x14ac:dyDescent="0.3">
      <c r="B4" s="1"/>
      <c r="C4" s="1"/>
      <c r="D4" s="1"/>
      <c r="E4" s="14"/>
      <c r="F4" s="14"/>
      <c r="G4" s="14"/>
      <c r="H4" s="121"/>
    </row>
    <row r="5" spans="2:21" ht="95.25" thickBot="1" x14ac:dyDescent="0.3">
      <c r="B5" s="94" t="s">
        <v>1</v>
      </c>
      <c r="C5" s="95" t="s">
        <v>2</v>
      </c>
      <c r="D5" s="95" t="s">
        <v>3</v>
      </c>
      <c r="E5" s="96" t="s">
        <v>40</v>
      </c>
      <c r="F5" s="96" t="s">
        <v>41</v>
      </c>
      <c r="G5" s="117" t="s">
        <v>42</v>
      </c>
      <c r="H5" s="80"/>
      <c r="I5" s="94" t="s">
        <v>1</v>
      </c>
      <c r="J5" s="95" t="s">
        <v>2</v>
      </c>
      <c r="K5" s="95" t="s">
        <v>3</v>
      </c>
      <c r="L5" s="96" t="s">
        <v>40</v>
      </c>
      <c r="M5" s="96" t="s">
        <v>41</v>
      </c>
      <c r="N5" s="117" t="s">
        <v>42</v>
      </c>
      <c r="P5" s="94" t="s">
        <v>1</v>
      </c>
      <c r="Q5" s="95" t="s">
        <v>2</v>
      </c>
      <c r="R5" s="95" t="s">
        <v>3</v>
      </c>
      <c r="S5" s="96" t="s">
        <v>45</v>
      </c>
      <c r="T5" s="96" t="s">
        <v>41</v>
      </c>
      <c r="U5" s="117" t="s">
        <v>42</v>
      </c>
    </row>
    <row r="6" spans="2:21" ht="15.75" x14ac:dyDescent="0.25">
      <c r="B6" s="267" t="s">
        <v>6</v>
      </c>
      <c r="C6" s="156" t="s">
        <v>131</v>
      </c>
      <c r="D6" s="156" t="s">
        <v>133</v>
      </c>
      <c r="E6" s="187">
        <v>22</v>
      </c>
      <c r="F6" s="222">
        <v>77.272727272727295</v>
      </c>
      <c r="G6" s="224">
        <v>1124.10772727273</v>
      </c>
      <c r="H6" s="80"/>
      <c r="I6" s="267" t="s">
        <v>9</v>
      </c>
      <c r="J6" s="156" t="s">
        <v>131</v>
      </c>
      <c r="K6" s="156" t="s">
        <v>133</v>
      </c>
      <c r="L6" s="187">
        <v>9</v>
      </c>
      <c r="M6" s="222">
        <v>34.7777777777778</v>
      </c>
      <c r="N6" s="224">
        <v>920.65</v>
      </c>
      <c r="P6" s="267" t="s">
        <v>10</v>
      </c>
      <c r="Q6" s="156" t="s">
        <v>8</v>
      </c>
      <c r="R6" s="156"/>
      <c r="S6" s="187"/>
      <c r="T6" s="222"/>
      <c r="U6" s="224"/>
    </row>
    <row r="7" spans="2:21" ht="15.75" x14ac:dyDescent="0.25">
      <c r="B7" s="268"/>
      <c r="C7" s="151" t="s">
        <v>131</v>
      </c>
      <c r="D7" s="151" t="s">
        <v>134</v>
      </c>
      <c r="E7" s="185">
        <v>22</v>
      </c>
      <c r="F7" s="186">
        <v>56.590909090909101</v>
      </c>
      <c r="G7" s="190">
        <v>1376.4381818181801</v>
      </c>
      <c r="H7" s="80"/>
      <c r="I7" s="268"/>
      <c r="J7" s="151" t="s">
        <v>131</v>
      </c>
      <c r="K7" s="151" t="s">
        <v>134</v>
      </c>
      <c r="L7" s="185">
        <v>24</v>
      </c>
      <c r="M7" s="186">
        <v>29.75</v>
      </c>
      <c r="N7" s="190">
        <v>1444.2666666666701</v>
      </c>
      <c r="P7" s="268"/>
      <c r="Q7" s="151"/>
      <c r="R7" s="151"/>
      <c r="S7" s="185"/>
      <c r="T7" s="186"/>
      <c r="U7" s="190"/>
    </row>
    <row r="8" spans="2:21" ht="15.75" x14ac:dyDescent="0.25">
      <c r="B8" s="268"/>
      <c r="C8" s="151" t="s">
        <v>131</v>
      </c>
      <c r="D8" s="151" t="s">
        <v>135</v>
      </c>
      <c r="E8" s="185">
        <v>3</v>
      </c>
      <c r="F8" s="185">
        <v>13.3333333333333</v>
      </c>
      <c r="G8" s="190">
        <v>906.506666666667</v>
      </c>
      <c r="H8" s="80"/>
      <c r="I8" s="268"/>
      <c r="J8" s="151" t="s">
        <v>131</v>
      </c>
      <c r="K8" s="151" t="s">
        <v>136</v>
      </c>
      <c r="L8" s="185">
        <v>11</v>
      </c>
      <c r="M8" s="185">
        <v>33.090909090909101</v>
      </c>
      <c r="N8" s="190">
        <v>2366.0663636363602</v>
      </c>
      <c r="P8" s="268"/>
      <c r="Q8" s="151"/>
      <c r="R8" s="151"/>
      <c r="S8" s="185"/>
      <c r="T8" s="185"/>
      <c r="U8" s="190"/>
    </row>
    <row r="9" spans="2:21" ht="15.75" x14ac:dyDescent="0.25">
      <c r="B9" s="268"/>
      <c r="C9" s="151" t="s">
        <v>131</v>
      </c>
      <c r="D9" s="151" t="s">
        <v>136</v>
      </c>
      <c r="E9" s="185">
        <v>21</v>
      </c>
      <c r="F9" s="185">
        <v>57</v>
      </c>
      <c r="G9" s="190">
        <v>1072.4980952380999</v>
      </c>
      <c r="H9" s="80"/>
      <c r="I9" s="268"/>
      <c r="J9" s="151" t="s">
        <v>131</v>
      </c>
      <c r="K9" s="151" t="s">
        <v>140</v>
      </c>
      <c r="L9" s="185">
        <v>4</v>
      </c>
      <c r="M9" s="185">
        <v>6.25</v>
      </c>
      <c r="N9" s="190">
        <v>1416.42</v>
      </c>
      <c r="P9" s="268"/>
      <c r="Q9" s="151"/>
      <c r="R9" s="151"/>
      <c r="S9" s="185"/>
      <c r="T9" s="185"/>
      <c r="U9" s="190"/>
    </row>
    <row r="10" spans="2:21" ht="15.75" x14ac:dyDescent="0.25">
      <c r="B10" s="268"/>
      <c r="C10" s="151" t="s">
        <v>131</v>
      </c>
      <c r="D10" s="151" t="s">
        <v>137</v>
      </c>
      <c r="E10" s="185">
        <v>2</v>
      </c>
      <c r="F10" s="185">
        <v>174.5</v>
      </c>
      <c r="G10" s="190">
        <v>900.34</v>
      </c>
      <c r="H10" s="80"/>
      <c r="I10" s="268"/>
      <c r="J10" s="151" t="s">
        <v>131</v>
      </c>
      <c r="K10" s="151" t="s">
        <v>141</v>
      </c>
      <c r="L10" s="185">
        <v>7</v>
      </c>
      <c r="M10" s="185">
        <v>21.8571428571429</v>
      </c>
      <c r="N10" s="190">
        <v>1964.1985714285699</v>
      </c>
      <c r="P10" s="268"/>
      <c r="Q10" s="151"/>
      <c r="R10" s="151"/>
      <c r="S10" s="185"/>
      <c r="T10" s="185"/>
      <c r="U10" s="190"/>
    </row>
    <row r="11" spans="2:21" ht="15.75" x14ac:dyDescent="0.25">
      <c r="B11" s="268"/>
      <c r="C11" s="151" t="s">
        <v>131</v>
      </c>
      <c r="D11" s="151" t="s">
        <v>138</v>
      </c>
      <c r="E11" s="185">
        <v>3</v>
      </c>
      <c r="F11" s="185">
        <v>53</v>
      </c>
      <c r="G11" s="190">
        <v>1471.64</v>
      </c>
      <c r="H11" s="80"/>
      <c r="I11" s="268"/>
      <c r="J11" s="151" t="s">
        <v>144</v>
      </c>
      <c r="K11" s="151" t="s">
        <v>146</v>
      </c>
      <c r="L11" s="185">
        <v>50</v>
      </c>
      <c r="M11" s="185">
        <v>42.2</v>
      </c>
      <c r="N11" s="190">
        <v>1979.9718</v>
      </c>
      <c r="P11" s="268"/>
      <c r="Q11" s="151"/>
      <c r="R11" s="151"/>
      <c r="S11" s="185"/>
      <c r="T11" s="185"/>
      <c r="U11" s="190"/>
    </row>
    <row r="12" spans="2:21" ht="15.75" x14ac:dyDescent="0.25">
      <c r="B12" s="268"/>
      <c r="C12" s="151" t="s">
        <v>131</v>
      </c>
      <c r="D12" s="151" t="s">
        <v>139</v>
      </c>
      <c r="E12" s="185">
        <v>3</v>
      </c>
      <c r="F12" s="185">
        <v>90.3333333333333</v>
      </c>
      <c r="G12" s="190">
        <v>2182.19</v>
      </c>
      <c r="H12" s="80"/>
      <c r="I12" s="268"/>
      <c r="J12" s="151" t="s">
        <v>144</v>
      </c>
      <c r="K12" s="151" t="s">
        <v>147</v>
      </c>
      <c r="L12" s="185">
        <v>16</v>
      </c>
      <c r="M12" s="185">
        <v>27.375</v>
      </c>
      <c r="N12" s="190">
        <v>1459.0137500000001</v>
      </c>
      <c r="P12" s="268"/>
      <c r="Q12" s="151"/>
      <c r="R12" s="151"/>
      <c r="S12" s="185"/>
      <c r="T12" s="185"/>
      <c r="U12" s="190"/>
    </row>
    <row r="13" spans="2:21" ht="15.75" x14ac:dyDescent="0.25">
      <c r="B13" s="268"/>
      <c r="C13" s="151" t="s">
        <v>131</v>
      </c>
      <c r="D13" s="151" t="s">
        <v>140</v>
      </c>
      <c r="E13" s="185">
        <v>6</v>
      </c>
      <c r="F13" s="185">
        <v>44.8333333333333</v>
      </c>
      <c r="G13" s="190">
        <v>1960.6016666666701</v>
      </c>
      <c r="H13" s="80"/>
      <c r="I13" s="268"/>
      <c r="J13" s="151" t="s">
        <v>144</v>
      </c>
      <c r="K13" s="151" t="s">
        <v>148</v>
      </c>
      <c r="L13" s="185">
        <v>10</v>
      </c>
      <c r="M13" s="185">
        <v>61</v>
      </c>
      <c r="N13" s="190">
        <v>2778.8020000000001</v>
      </c>
      <c r="P13" s="268"/>
      <c r="Q13" s="151"/>
      <c r="R13" s="151"/>
      <c r="S13" s="185"/>
      <c r="T13" s="185"/>
      <c r="U13" s="190"/>
    </row>
    <row r="14" spans="2:21" ht="15.75" x14ac:dyDescent="0.25">
      <c r="B14" s="268"/>
      <c r="C14" s="151" t="s">
        <v>131</v>
      </c>
      <c r="D14" s="151" t="s">
        <v>141</v>
      </c>
      <c r="E14" s="185">
        <v>6</v>
      </c>
      <c r="F14" s="185">
        <v>35.3333333333333</v>
      </c>
      <c r="G14" s="190">
        <v>768.36166666666702</v>
      </c>
      <c r="H14" s="80"/>
      <c r="I14" s="268"/>
      <c r="J14" s="151" t="s">
        <v>144</v>
      </c>
      <c r="K14" s="151" t="s">
        <v>149</v>
      </c>
      <c r="L14" s="185">
        <v>16</v>
      </c>
      <c r="M14" s="185">
        <v>30.25</v>
      </c>
      <c r="N14" s="190">
        <v>2036.7650000000001</v>
      </c>
      <c r="P14" s="268"/>
      <c r="Q14" s="151"/>
      <c r="R14" s="151"/>
      <c r="S14" s="185"/>
      <c r="T14" s="185"/>
      <c r="U14" s="190"/>
    </row>
    <row r="15" spans="2:21" ht="15.75" x14ac:dyDescent="0.25">
      <c r="B15" s="268"/>
      <c r="C15" s="151" t="s">
        <v>144</v>
      </c>
      <c r="D15" s="151" t="s">
        <v>146</v>
      </c>
      <c r="E15" s="185">
        <v>90</v>
      </c>
      <c r="F15" s="185">
        <v>46.307692307692299</v>
      </c>
      <c r="G15" s="190">
        <v>1321.61566666667</v>
      </c>
      <c r="H15" s="80"/>
      <c r="I15" s="268"/>
      <c r="J15" s="151" t="s">
        <v>144</v>
      </c>
      <c r="K15" s="151" t="s">
        <v>151</v>
      </c>
      <c r="L15" s="185">
        <v>8</v>
      </c>
      <c r="M15" s="185">
        <v>38.75</v>
      </c>
      <c r="N15" s="190">
        <v>1646.62625</v>
      </c>
      <c r="P15" s="268"/>
      <c r="Q15" s="151"/>
      <c r="R15" s="151"/>
      <c r="S15" s="185"/>
      <c r="T15" s="185"/>
      <c r="U15" s="190"/>
    </row>
    <row r="16" spans="2:21" ht="15.75" x14ac:dyDescent="0.25">
      <c r="B16" s="268"/>
      <c r="C16" s="151" t="s">
        <v>144</v>
      </c>
      <c r="D16" s="151" t="s">
        <v>147</v>
      </c>
      <c r="E16" s="185">
        <v>21</v>
      </c>
      <c r="F16" s="185">
        <v>39.476190476190503</v>
      </c>
      <c r="G16" s="190">
        <v>1144.02761904762</v>
      </c>
      <c r="H16" s="80"/>
      <c r="I16" s="268"/>
      <c r="J16" s="151" t="s">
        <v>144</v>
      </c>
      <c r="K16" s="151" t="s">
        <v>152</v>
      </c>
      <c r="L16" s="185">
        <v>4</v>
      </c>
      <c r="M16" s="185">
        <v>19.75</v>
      </c>
      <c r="N16" s="190">
        <v>2346.8175000000001</v>
      </c>
      <c r="P16" s="268"/>
      <c r="Q16" s="151"/>
      <c r="R16" s="151"/>
      <c r="S16" s="185"/>
      <c r="T16" s="185"/>
      <c r="U16" s="190"/>
    </row>
    <row r="17" spans="2:21" ht="15.75" x14ac:dyDescent="0.25">
      <c r="B17" s="268"/>
      <c r="C17" s="151" t="s">
        <v>144</v>
      </c>
      <c r="D17" s="151" t="s">
        <v>148</v>
      </c>
      <c r="E17" s="185">
        <v>18</v>
      </c>
      <c r="F17" s="185">
        <v>55.7222222222222</v>
      </c>
      <c r="G17" s="190">
        <v>1193.05111111111</v>
      </c>
      <c r="H17" s="80"/>
      <c r="I17" s="268"/>
      <c r="J17" s="151" t="s">
        <v>144</v>
      </c>
      <c r="K17" s="151" t="s">
        <v>153</v>
      </c>
      <c r="L17" s="185">
        <v>7</v>
      </c>
      <c r="M17" s="185">
        <v>23.571428571428601</v>
      </c>
      <c r="N17" s="190">
        <v>2402.3557142857098</v>
      </c>
      <c r="P17" s="268"/>
      <c r="Q17" s="151"/>
      <c r="R17" s="151"/>
      <c r="S17" s="185"/>
      <c r="T17" s="185"/>
      <c r="U17" s="190"/>
    </row>
    <row r="18" spans="2:21" ht="15.75" x14ac:dyDescent="0.25">
      <c r="B18" s="268"/>
      <c r="C18" s="151" t="s">
        <v>144</v>
      </c>
      <c r="D18" s="151" t="s">
        <v>149</v>
      </c>
      <c r="E18" s="185">
        <v>38</v>
      </c>
      <c r="F18" s="185">
        <v>44.578947368421098</v>
      </c>
      <c r="G18" s="190">
        <v>1159.95710526316</v>
      </c>
      <c r="H18" s="80"/>
      <c r="I18" s="268"/>
      <c r="J18" s="151" t="s">
        <v>144</v>
      </c>
      <c r="K18" s="151" t="s">
        <v>155</v>
      </c>
      <c r="L18" s="185">
        <v>1</v>
      </c>
      <c r="M18" s="185">
        <v>42</v>
      </c>
      <c r="N18" s="190">
        <v>1353.49</v>
      </c>
      <c r="P18" s="268"/>
      <c r="Q18" s="151"/>
      <c r="R18" s="151"/>
      <c r="S18" s="185"/>
      <c r="T18" s="185"/>
      <c r="U18" s="190"/>
    </row>
    <row r="19" spans="2:21" ht="15.75" x14ac:dyDescent="0.25">
      <c r="B19" s="268"/>
      <c r="C19" s="151" t="s">
        <v>144</v>
      </c>
      <c r="D19" s="151" t="s">
        <v>150</v>
      </c>
      <c r="E19" s="185">
        <v>1</v>
      </c>
      <c r="F19" s="185">
        <v>53</v>
      </c>
      <c r="G19" s="190">
        <v>468</v>
      </c>
      <c r="H19" s="80"/>
      <c r="I19" s="268"/>
      <c r="J19" s="151" t="s">
        <v>144</v>
      </c>
      <c r="K19" s="151" t="s">
        <v>156</v>
      </c>
      <c r="L19" s="185">
        <v>6</v>
      </c>
      <c r="M19" s="185">
        <v>41</v>
      </c>
      <c r="N19" s="190">
        <v>3698.5250000000001</v>
      </c>
      <c r="P19" s="268"/>
      <c r="Q19" s="151"/>
      <c r="R19" s="151"/>
      <c r="S19" s="185"/>
      <c r="T19" s="185"/>
      <c r="U19" s="190"/>
    </row>
    <row r="20" spans="2:21" ht="15.75" x14ac:dyDescent="0.25">
      <c r="B20" s="268"/>
      <c r="C20" s="151" t="s">
        <v>144</v>
      </c>
      <c r="D20" s="151" t="s">
        <v>151</v>
      </c>
      <c r="E20" s="185">
        <v>3</v>
      </c>
      <c r="F20" s="185">
        <v>108</v>
      </c>
      <c r="G20" s="190">
        <v>1750.25</v>
      </c>
      <c r="H20" s="80"/>
      <c r="I20" s="268"/>
      <c r="J20" s="151" t="s">
        <v>144</v>
      </c>
      <c r="K20" s="151" t="s">
        <v>159</v>
      </c>
      <c r="L20" s="185">
        <v>185</v>
      </c>
      <c r="M20" s="185">
        <v>37.892473118279597</v>
      </c>
      <c r="N20" s="190">
        <v>1685.83475675676</v>
      </c>
      <c r="P20" s="268"/>
      <c r="Q20" s="151"/>
      <c r="R20" s="151"/>
      <c r="S20" s="185"/>
      <c r="T20" s="185"/>
      <c r="U20" s="190"/>
    </row>
    <row r="21" spans="2:21" ht="15.75" x14ac:dyDescent="0.25">
      <c r="B21" s="268"/>
      <c r="C21" s="151" t="s">
        <v>144</v>
      </c>
      <c r="D21" s="151" t="s">
        <v>152</v>
      </c>
      <c r="E21" s="185">
        <v>1</v>
      </c>
      <c r="F21" s="185">
        <v>34</v>
      </c>
      <c r="G21" s="190">
        <v>2022.95</v>
      </c>
      <c r="H21" s="80"/>
      <c r="I21" s="268"/>
      <c r="J21" s="151" t="s">
        <v>144</v>
      </c>
      <c r="K21" s="151" t="s">
        <v>160</v>
      </c>
      <c r="L21" s="185">
        <v>1</v>
      </c>
      <c r="M21" s="185">
        <v>34</v>
      </c>
      <c r="N21" s="190">
        <v>2119.02</v>
      </c>
      <c r="P21" s="268"/>
      <c r="Q21" s="151"/>
      <c r="R21" s="151"/>
      <c r="S21" s="185"/>
      <c r="T21" s="185"/>
      <c r="U21" s="190"/>
    </row>
    <row r="22" spans="2:21" ht="15.75" x14ac:dyDescent="0.25">
      <c r="B22" s="268"/>
      <c r="C22" s="151" t="s">
        <v>144</v>
      </c>
      <c r="D22" s="151" t="s">
        <v>153</v>
      </c>
      <c r="E22" s="185">
        <v>12</v>
      </c>
      <c r="F22" s="185">
        <v>35.75</v>
      </c>
      <c r="G22" s="190">
        <v>1097.9725000000001</v>
      </c>
      <c r="H22" s="80"/>
      <c r="I22" s="268"/>
      <c r="J22" s="151" t="s">
        <v>161</v>
      </c>
      <c r="K22" s="151" t="s">
        <v>162</v>
      </c>
      <c r="L22" s="185">
        <v>102</v>
      </c>
      <c r="M22" s="185">
        <v>24.8921568627451</v>
      </c>
      <c r="N22" s="190">
        <v>2042.4366666666699</v>
      </c>
      <c r="P22" s="268"/>
      <c r="Q22" s="151"/>
      <c r="R22" s="151"/>
      <c r="S22" s="185"/>
      <c r="T22" s="185"/>
      <c r="U22" s="190"/>
    </row>
    <row r="23" spans="2:21" ht="15.75" x14ac:dyDescent="0.25">
      <c r="B23" s="268"/>
      <c r="C23" s="151" t="s">
        <v>144</v>
      </c>
      <c r="D23" s="151" t="s">
        <v>155</v>
      </c>
      <c r="E23" s="185">
        <v>3</v>
      </c>
      <c r="F23" s="185">
        <v>35.3333333333333</v>
      </c>
      <c r="G23" s="190">
        <v>804.78333333333296</v>
      </c>
      <c r="H23" s="80"/>
      <c r="I23" s="268"/>
      <c r="J23" s="151" t="s">
        <v>161</v>
      </c>
      <c r="K23" s="151" t="s">
        <v>164</v>
      </c>
      <c r="L23" s="185">
        <v>6</v>
      </c>
      <c r="M23" s="185">
        <v>14</v>
      </c>
      <c r="N23" s="190">
        <v>1611.3316666666699</v>
      </c>
      <c r="P23" s="268"/>
      <c r="Q23" s="151"/>
      <c r="R23" s="151"/>
      <c r="S23" s="185"/>
      <c r="T23" s="185"/>
      <c r="U23" s="190"/>
    </row>
    <row r="24" spans="2:21" ht="15.75" x14ac:dyDescent="0.25">
      <c r="B24" s="268"/>
      <c r="C24" s="151" t="s">
        <v>144</v>
      </c>
      <c r="D24" s="151" t="s">
        <v>156</v>
      </c>
      <c r="E24" s="185">
        <v>10</v>
      </c>
      <c r="F24" s="185">
        <v>49.3</v>
      </c>
      <c r="G24" s="190">
        <v>898.39499999999998</v>
      </c>
      <c r="H24" s="80"/>
      <c r="I24" s="268"/>
      <c r="J24" s="151" t="s">
        <v>161</v>
      </c>
      <c r="K24" s="151" t="s">
        <v>165</v>
      </c>
      <c r="L24" s="185">
        <v>17</v>
      </c>
      <c r="M24" s="185">
        <v>17.882352941176499</v>
      </c>
      <c r="N24" s="190">
        <v>2887.4417647058799</v>
      </c>
      <c r="P24" s="268"/>
      <c r="Q24" s="151"/>
      <c r="R24" s="151"/>
      <c r="S24" s="185"/>
      <c r="T24" s="185"/>
      <c r="U24" s="190"/>
    </row>
    <row r="25" spans="2:21" ht="15.75" x14ac:dyDescent="0.25">
      <c r="B25" s="268"/>
      <c r="C25" s="151" t="s">
        <v>144</v>
      </c>
      <c r="D25" s="151" t="s">
        <v>157</v>
      </c>
      <c r="E25" s="185">
        <v>2</v>
      </c>
      <c r="F25" s="185">
        <v>17.5</v>
      </c>
      <c r="G25" s="190">
        <v>944.65499999999997</v>
      </c>
      <c r="H25" s="80"/>
      <c r="I25" s="268"/>
      <c r="J25" s="151" t="s">
        <v>161</v>
      </c>
      <c r="K25" s="151" t="s">
        <v>166</v>
      </c>
      <c r="L25" s="185">
        <v>1</v>
      </c>
      <c r="M25" s="185">
        <v>36</v>
      </c>
      <c r="N25" s="190">
        <v>2163.83</v>
      </c>
      <c r="P25" s="268"/>
      <c r="Q25" s="151"/>
      <c r="R25" s="151"/>
      <c r="S25" s="185"/>
      <c r="T25" s="185"/>
      <c r="U25" s="190"/>
    </row>
    <row r="26" spans="2:21" ht="15.75" x14ac:dyDescent="0.25">
      <c r="B26" s="268"/>
      <c r="C26" s="151" t="s">
        <v>144</v>
      </c>
      <c r="D26" s="151" t="s">
        <v>159</v>
      </c>
      <c r="E26" s="185">
        <v>263</v>
      </c>
      <c r="F26" s="185">
        <v>48.731060606060602</v>
      </c>
      <c r="G26" s="190">
        <v>904.26243346007595</v>
      </c>
      <c r="H26" s="80"/>
      <c r="I26" s="268"/>
      <c r="J26" s="151" t="s">
        <v>161</v>
      </c>
      <c r="K26" s="151" t="s">
        <v>168</v>
      </c>
      <c r="L26" s="185">
        <v>1</v>
      </c>
      <c r="M26" s="185">
        <v>21</v>
      </c>
      <c r="N26" s="190">
        <v>1067.56</v>
      </c>
      <c r="P26" s="268"/>
      <c r="Q26" s="151"/>
      <c r="R26" s="151"/>
      <c r="S26" s="185"/>
      <c r="T26" s="185"/>
      <c r="U26" s="190"/>
    </row>
    <row r="27" spans="2:21" ht="15.75" x14ac:dyDescent="0.25">
      <c r="B27" s="268"/>
      <c r="C27" s="151" t="s">
        <v>144</v>
      </c>
      <c r="D27" s="151" t="s">
        <v>160</v>
      </c>
      <c r="E27" s="185">
        <v>1</v>
      </c>
      <c r="F27" s="185">
        <v>30</v>
      </c>
      <c r="G27" s="190">
        <v>530.22</v>
      </c>
      <c r="H27" s="80"/>
      <c r="I27" s="268"/>
      <c r="J27" s="151" t="s">
        <v>161</v>
      </c>
      <c r="K27" s="151" t="s">
        <v>169</v>
      </c>
      <c r="L27" s="185">
        <v>1</v>
      </c>
      <c r="M27" s="185">
        <v>9</v>
      </c>
      <c r="N27" s="190">
        <v>388.39</v>
      </c>
      <c r="P27" s="268"/>
      <c r="Q27" s="151"/>
      <c r="R27" s="151"/>
      <c r="S27" s="185"/>
      <c r="T27" s="185"/>
      <c r="U27" s="190"/>
    </row>
    <row r="28" spans="2:21" ht="15.75" x14ac:dyDescent="0.25">
      <c r="B28" s="268"/>
      <c r="C28" s="151" t="s">
        <v>161</v>
      </c>
      <c r="D28" s="151" t="s">
        <v>162</v>
      </c>
      <c r="E28" s="185">
        <v>131</v>
      </c>
      <c r="F28" s="185">
        <v>40.541984732824403</v>
      </c>
      <c r="G28" s="190">
        <v>1017.24969465649</v>
      </c>
      <c r="H28" s="80"/>
      <c r="I28" s="268"/>
      <c r="J28" s="151" t="s">
        <v>161</v>
      </c>
      <c r="K28" s="151" t="s">
        <v>170</v>
      </c>
      <c r="L28" s="185">
        <v>1</v>
      </c>
      <c r="M28" s="185">
        <v>5</v>
      </c>
      <c r="N28" s="190">
        <v>4689.68</v>
      </c>
      <c r="P28" s="268"/>
      <c r="Q28" s="7"/>
      <c r="R28" s="7"/>
      <c r="S28" s="88"/>
      <c r="T28" s="88"/>
      <c r="U28" s="23"/>
    </row>
    <row r="29" spans="2:21" ht="15.75" x14ac:dyDescent="0.25">
      <c r="B29" s="268"/>
      <c r="C29" s="151" t="s">
        <v>161</v>
      </c>
      <c r="D29" s="151" t="s">
        <v>164</v>
      </c>
      <c r="E29" s="185">
        <v>11</v>
      </c>
      <c r="F29" s="185">
        <v>31.727272727272702</v>
      </c>
      <c r="G29" s="190">
        <v>1429.72</v>
      </c>
      <c r="H29" s="80"/>
      <c r="I29" s="268"/>
      <c r="J29" s="151" t="s">
        <v>171</v>
      </c>
      <c r="K29" s="151" t="s">
        <v>172</v>
      </c>
      <c r="L29" s="185">
        <v>1</v>
      </c>
      <c r="M29" s="185">
        <v>84</v>
      </c>
      <c r="N29" s="190">
        <v>3415.49</v>
      </c>
      <c r="P29" s="268"/>
      <c r="Q29" s="7"/>
      <c r="R29" s="7"/>
      <c r="S29" s="88"/>
      <c r="T29" s="88"/>
      <c r="U29" s="23"/>
    </row>
    <row r="30" spans="2:21" ht="15.75" x14ac:dyDescent="0.25">
      <c r="B30" s="268"/>
      <c r="C30" s="151" t="s">
        <v>161</v>
      </c>
      <c r="D30" s="151" t="s">
        <v>165</v>
      </c>
      <c r="E30" s="185">
        <v>24</v>
      </c>
      <c r="F30" s="185">
        <v>49.0833333333333</v>
      </c>
      <c r="G30" s="190">
        <v>1339.8291666666701</v>
      </c>
      <c r="H30" s="80"/>
      <c r="I30" s="268"/>
      <c r="J30" s="151" t="s">
        <v>171</v>
      </c>
      <c r="K30" s="151" t="s">
        <v>173</v>
      </c>
      <c r="L30" s="185">
        <v>1</v>
      </c>
      <c r="M30" s="185">
        <v>70</v>
      </c>
      <c r="N30" s="190">
        <v>1181</v>
      </c>
      <c r="P30" s="268"/>
      <c r="Q30" s="7"/>
      <c r="R30" s="7"/>
      <c r="S30" s="88"/>
      <c r="T30" s="88"/>
      <c r="U30" s="23"/>
    </row>
    <row r="31" spans="2:21" ht="15.75" x14ac:dyDescent="0.25">
      <c r="B31" s="268"/>
      <c r="C31" s="151" t="s">
        <v>161</v>
      </c>
      <c r="D31" s="151" t="s">
        <v>167</v>
      </c>
      <c r="E31" s="185">
        <v>2</v>
      </c>
      <c r="F31" s="185">
        <v>163.5</v>
      </c>
      <c r="G31" s="190">
        <v>985.42</v>
      </c>
      <c r="H31" s="80"/>
      <c r="I31" s="268"/>
      <c r="J31" s="151" t="s">
        <v>171</v>
      </c>
      <c r="K31" s="151" t="s">
        <v>174</v>
      </c>
      <c r="L31" s="185">
        <v>3</v>
      </c>
      <c r="M31" s="185">
        <v>51</v>
      </c>
      <c r="N31" s="190">
        <v>2156.3133333333299</v>
      </c>
      <c r="P31" s="268"/>
      <c r="Q31" s="7"/>
      <c r="R31" s="7"/>
      <c r="S31" s="88"/>
      <c r="T31" s="88"/>
      <c r="U31" s="23"/>
    </row>
    <row r="32" spans="2:21" ht="15.75" x14ac:dyDescent="0.25">
      <c r="B32" s="268"/>
      <c r="C32" s="151" t="s">
        <v>161</v>
      </c>
      <c r="D32" s="151" t="s">
        <v>168</v>
      </c>
      <c r="E32" s="185">
        <v>2</v>
      </c>
      <c r="F32" s="185">
        <v>32.5</v>
      </c>
      <c r="G32" s="190">
        <v>1350.91</v>
      </c>
      <c r="H32" s="80"/>
      <c r="I32" s="268"/>
      <c r="J32" s="151" t="s">
        <v>176</v>
      </c>
      <c r="K32" s="151" t="s">
        <v>178</v>
      </c>
      <c r="L32" s="185">
        <v>16</v>
      </c>
      <c r="M32" s="185">
        <v>24.3125</v>
      </c>
      <c r="N32" s="190">
        <v>2092.756875</v>
      </c>
      <c r="P32" s="268"/>
      <c r="Q32" s="7"/>
      <c r="R32" s="7"/>
      <c r="S32" s="88"/>
      <c r="T32" s="88"/>
      <c r="U32" s="23"/>
    </row>
    <row r="33" spans="2:21" ht="15.75" x14ac:dyDescent="0.25">
      <c r="B33" s="268"/>
      <c r="C33" s="151" t="s">
        <v>161</v>
      </c>
      <c r="D33" s="151" t="s">
        <v>169</v>
      </c>
      <c r="E33" s="185">
        <v>1</v>
      </c>
      <c r="F33" s="185">
        <v>31</v>
      </c>
      <c r="G33" s="190">
        <v>4261.38</v>
      </c>
      <c r="H33" s="80"/>
      <c r="I33" s="268"/>
      <c r="J33" s="151" t="s">
        <v>176</v>
      </c>
      <c r="K33" s="151" t="s">
        <v>181</v>
      </c>
      <c r="L33" s="185">
        <v>1</v>
      </c>
      <c r="M33" s="185">
        <v>14</v>
      </c>
      <c r="N33" s="190">
        <v>1697.17</v>
      </c>
      <c r="P33" s="268"/>
      <c r="Q33" s="7"/>
      <c r="R33" s="7"/>
      <c r="S33" s="88"/>
      <c r="T33" s="88"/>
      <c r="U33" s="23"/>
    </row>
    <row r="34" spans="2:21" ht="15.75" x14ac:dyDescent="0.25">
      <c r="B34" s="268"/>
      <c r="C34" s="151" t="s">
        <v>161</v>
      </c>
      <c r="D34" s="151" t="s">
        <v>170</v>
      </c>
      <c r="E34" s="185">
        <v>2</v>
      </c>
      <c r="F34" s="185">
        <v>71</v>
      </c>
      <c r="G34" s="190">
        <v>1095.0899999999999</v>
      </c>
      <c r="H34" s="80"/>
      <c r="I34" s="268"/>
      <c r="J34" s="151" t="s">
        <v>176</v>
      </c>
      <c r="K34" s="151" t="s">
        <v>182</v>
      </c>
      <c r="L34" s="185">
        <v>3</v>
      </c>
      <c r="M34" s="185">
        <v>42.6666666666667</v>
      </c>
      <c r="N34" s="190">
        <v>3092.9166666666702</v>
      </c>
      <c r="P34" s="268"/>
      <c r="Q34" s="7"/>
      <c r="R34" s="7"/>
      <c r="S34" s="88"/>
      <c r="T34" s="88"/>
      <c r="U34" s="23"/>
    </row>
    <row r="35" spans="2:21" ht="15.75" x14ac:dyDescent="0.25">
      <c r="B35" s="268"/>
      <c r="C35" s="151" t="s">
        <v>171</v>
      </c>
      <c r="D35" s="151" t="s">
        <v>172</v>
      </c>
      <c r="E35" s="185">
        <v>11</v>
      </c>
      <c r="F35" s="185">
        <v>68.818181818181799</v>
      </c>
      <c r="G35" s="190">
        <v>880.94</v>
      </c>
      <c r="H35" s="80"/>
      <c r="I35" s="268"/>
      <c r="J35" s="151" t="s">
        <v>176</v>
      </c>
      <c r="K35" s="151" t="s">
        <v>183</v>
      </c>
      <c r="L35" s="185">
        <v>6</v>
      </c>
      <c r="M35" s="185">
        <v>40.1666666666667</v>
      </c>
      <c r="N35" s="190">
        <v>1631.7666666666701</v>
      </c>
      <c r="P35" s="268"/>
      <c r="Q35" s="7"/>
      <c r="R35" s="7"/>
      <c r="S35" s="88"/>
      <c r="T35" s="88"/>
      <c r="U35" s="23"/>
    </row>
    <row r="36" spans="2:21" ht="15.75" x14ac:dyDescent="0.25">
      <c r="B36" s="268"/>
      <c r="C36" s="151" t="s">
        <v>171</v>
      </c>
      <c r="D36" s="151" t="s">
        <v>173</v>
      </c>
      <c r="E36" s="185">
        <v>2</v>
      </c>
      <c r="F36" s="185">
        <v>51</v>
      </c>
      <c r="G36" s="190">
        <v>1172.675</v>
      </c>
      <c r="H36" s="80"/>
      <c r="I36" s="268"/>
      <c r="J36" s="151" t="s">
        <v>176</v>
      </c>
      <c r="K36" s="151" t="s">
        <v>185</v>
      </c>
      <c r="L36" s="185">
        <v>2</v>
      </c>
      <c r="M36" s="185">
        <v>18.5</v>
      </c>
      <c r="N36" s="190">
        <v>937.8</v>
      </c>
      <c r="P36" s="268"/>
      <c r="Q36" s="7"/>
      <c r="R36" s="7"/>
      <c r="S36" s="88"/>
      <c r="T36" s="88"/>
      <c r="U36" s="23"/>
    </row>
    <row r="37" spans="2:21" ht="15.75" x14ac:dyDescent="0.25">
      <c r="B37" s="268"/>
      <c r="C37" s="151" t="s">
        <v>171</v>
      </c>
      <c r="D37" s="151" t="s">
        <v>174</v>
      </c>
      <c r="E37" s="185">
        <v>10</v>
      </c>
      <c r="F37" s="185">
        <v>33.5</v>
      </c>
      <c r="G37" s="190">
        <v>1902.0709999999999</v>
      </c>
      <c r="H37" s="80"/>
      <c r="I37" s="268"/>
      <c r="J37" s="151" t="s">
        <v>187</v>
      </c>
      <c r="K37" s="151" t="s">
        <v>189</v>
      </c>
      <c r="L37" s="185">
        <v>10</v>
      </c>
      <c r="M37" s="185">
        <v>25.2</v>
      </c>
      <c r="N37" s="190">
        <v>2608.605</v>
      </c>
      <c r="P37" s="268"/>
      <c r="Q37" s="7"/>
      <c r="R37" s="7"/>
      <c r="S37" s="88"/>
      <c r="T37" s="88"/>
      <c r="U37" s="23"/>
    </row>
    <row r="38" spans="2:21" ht="15.75" x14ac:dyDescent="0.25">
      <c r="B38" s="268"/>
      <c r="C38" s="151" t="s">
        <v>171</v>
      </c>
      <c r="D38" s="151" t="s">
        <v>175</v>
      </c>
      <c r="E38" s="185">
        <v>2</v>
      </c>
      <c r="F38" s="185">
        <v>6</v>
      </c>
      <c r="G38" s="190">
        <v>5654.4549999999999</v>
      </c>
      <c r="H38" s="80"/>
      <c r="I38" s="268"/>
      <c r="J38" s="151" t="s">
        <v>187</v>
      </c>
      <c r="K38" s="151" t="s">
        <v>190</v>
      </c>
      <c r="L38" s="185">
        <v>6</v>
      </c>
      <c r="M38" s="185">
        <v>27.1666666666667</v>
      </c>
      <c r="N38" s="190">
        <v>1597</v>
      </c>
      <c r="P38" s="268"/>
      <c r="Q38" s="7"/>
      <c r="R38" s="7"/>
      <c r="S38" s="88"/>
      <c r="T38" s="88"/>
      <c r="U38" s="23"/>
    </row>
    <row r="39" spans="2:21" ht="15.75" x14ac:dyDescent="0.25">
      <c r="B39" s="268"/>
      <c r="C39" s="151" t="s">
        <v>176</v>
      </c>
      <c r="D39" s="151" t="s">
        <v>177</v>
      </c>
      <c r="E39" s="185">
        <v>1</v>
      </c>
      <c r="F39" s="185">
        <v>5</v>
      </c>
      <c r="G39" s="190">
        <v>1720.42</v>
      </c>
      <c r="H39" s="80"/>
      <c r="I39" s="268"/>
      <c r="J39" s="151" t="s">
        <v>187</v>
      </c>
      <c r="K39" s="151" t="s">
        <v>191</v>
      </c>
      <c r="L39" s="185">
        <v>2</v>
      </c>
      <c r="M39" s="185">
        <v>19.5</v>
      </c>
      <c r="N39" s="190">
        <v>3459.36</v>
      </c>
      <c r="P39" s="268"/>
      <c r="Q39" s="7"/>
      <c r="R39" s="7"/>
      <c r="S39" s="88"/>
      <c r="T39" s="88"/>
      <c r="U39" s="23"/>
    </row>
    <row r="40" spans="2:21" ht="15.75" x14ac:dyDescent="0.25">
      <c r="B40" s="268"/>
      <c r="C40" s="151" t="s">
        <v>176</v>
      </c>
      <c r="D40" s="151" t="s">
        <v>178</v>
      </c>
      <c r="E40" s="185">
        <v>36</v>
      </c>
      <c r="F40" s="185">
        <v>65.5277777777778</v>
      </c>
      <c r="G40" s="190">
        <v>1209.4911111111101</v>
      </c>
      <c r="H40" s="80"/>
      <c r="I40" s="268"/>
      <c r="J40" s="151" t="s">
        <v>187</v>
      </c>
      <c r="K40" s="151" t="s">
        <v>192</v>
      </c>
      <c r="L40" s="185">
        <v>1</v>
      </c>
      <c r="M40" s="185">
        <v>10</v>
      </c>
      <c r="N40" s="190">
        <v>789.06</v>
      </c>
      <c r="P40" s="268"/>
      <c r="Q40" s="7"/>
      <c r="R40" s="7"/>
      <c r="S40" s="88"/>
      <c r="T40" s="88"/>
      <c r="U40" s="23"/>
    </row>
    <row r="41" spans="2:21" ht="15.75" x14ac:dyDescent="0.25">
      <c r="B41" s="268"/>
      <c r="C41" s="151" t="s">
        <v>176</v>
      </c>
      <c r="D41" s="151" t="s">
        <v>179</v>
      </c>
      <c r="E41" s="185">
        <v>3</v>
      </c>
      <c r="F41" s="185">
        <v>17.6666666666667</v>
      </c>
      <c r="G41" s="190">
        <v>4411.7333333333299</v>
      </c>
      <c r="H41" s="80"/>
      <c r="I41" s="268"/>
      <c r="J41" s="151" t="s">
        <v>187</v>
      </c>
      <c r="K41" s="151" t="s">
        <v>193</v>
      </c>
      <c r="L41" s="185">
        <v>9</v>
      </c>
      <c r="M41" s="185">
        <v>33.2222222222222</v>
      </c>
      <c r="N41" s="190">
        <v>1542.8488888888901</v>
      </c>
      <c r="P41" s="268"/>
      <c r="Q41" s="7"/>
      <c r="R41" s="7"/>
      <c r="S41" s="88"/>
      <c r="T41" s="88"/>
      <c r="U41" s="23"/>
    </row>
    <row r="42" spans="2:21" ht="15.75" x14ac:dyDescent="0.25">
      <c r="B42" s="268"/>
      <c r="C42" s="151" t="s">
        <v>176</v>
      </c>
      <c r="D42" s="151" t="s">
        <v>182</v>
      </c>
      <c r="E42" s="185">
        <v>6</v>
      </c>
      <c r="F42" s="185">
        <v>41.3333333333333</v>
      </c>
      <c r="G42" s="190">
        <v>1579.9466666666699</v>
      </c>
      <c r="H42" s="80"/>
      <c r="I42" s="268"/>
      <c r="J42" s="151" t="s">
        <v>187</v>
      </c>
      <c r="K42" s="151" t="s">
        <v>197</v>
      </c>
      <c r="L42" s="185">
        <v>8</v>
      </c>
      <c r="M42" s="185">
        <v>24.75</v>
      </c>
      <c r="N42" s="190">
        <v>1176.4124999999999</v>
      </c>
      <c r="P42" s="268"/>
      <c r="Q42" s="7"/>
      <c r="R42" s="7"/>
      <c r="S42" s="88"/>
      <c r="T42" s="88"/>
      <c r="U42" s="23"/>
    </row>
    <row r="43" spans="2:21" ht="15.75" x14ac:dyDescent="0.25">
      <c r="B43" s="268"/>
      <c r="C43" s="151" t="s">
        <v>176</v>
      </c>
      <c r="D43" s="151" t="s">
        <v>183</v>
      </c>
      <c r="E43" s="185">
        <v>5</v>
      </c>
      <c r="F43" s="185">
        <v>62.2</v>
      </c>
      <c r="G43" s="190">
        <v>1702.662</v>
      </c>
      <c r="H43" s="80"/>
      <c r="I43" s="268"/>
      <c r="J43" s="151" t="s">
        <v>187</v>
      </c>
      <c r="K43" s="151" t="s">
        <v>198</v>
      </c>
      <c r="L43" s="185">
        <v>11</v>
      </c>
      <c r="M43" s="185">
        <v>37.090909090909101</v>
      </c>
      <c r="N43" s="190">
        <v>1743.99</v>
      </c>
      <c r="P43" s="268"/>
      <c r="Q43" s="7"/>
      <c r="R43" s="7"/>
      <c r="S43" s="88"/>
      <c r="T43" s="88"/>
      <c r="U43" s="23"/>
    </row>
    <row r="44" spans="2:21" ht="15.75" x14ac:dyDescent="0.25">
      <c r="B44" s="268"/>
      <c r="C44" s="151" t="s">
        <v>176</v>
      </c>
      <c r="D44" s="151" t="s">
        <v>184</v>
      </c>
      <c r="E44" s="185">
        <v>1</v>
      </c>
      <c r="F44" s="185">
        <v>297</v>
      </c>
      <c r="G44" s="190">
        <v>316.93</v>
      </c>
      <c r="H44" s="80"/>
      <c r="I44" s="268"/>
      <c r="J44" s="151" t="s">
        <v>200</v>
      </c>
      <c r="K44" s="151" t="s">
        <v>201</v>
      </c>
      <c r="L44" s="185">
        <v>18</v>
      </c>
      <c r="M44" s="185">
        <v>32.6111111111111</v>
      </c>
      <c r="N44" s="190">
        <v>3228.2177777777802</v>
      </c>
      <c r="P44" s="268"/>
      <c r="Q44" s="7"/>
      <c r="R44" s="7"/>
      <c r="S44" s="88"/>
      <c r="T44" s="88"/>
      <c r="U44" s="23"/>
    </row>
    <row r="45" spans="2:21" ht="15.75" x14ac:dyDescent="0.25">
      <c r="B45" s="268"/>
      <c r="C45" s="151" t="s">
        <v>176</v>
      </c>
      <c r="D45" s="151" t="s">
        <v>185</v>
      </c>
      <c r="E45" s="185">
        <v>5</v>
      </c>
      <c r="F45" s="185">
        <v>30</v>
      </c>
      <c r="G45" s="190">
        <v>1185.74</v>
      </c>
      <c r="H45" s="80"/>
      <c r="I45" s="268"/>
      <c r="J45" s="151" t="s">
        <v>200</v>
      </c>
      <c r="K45" s="151" t="s">
        <v>202</v>
      </c>
      <c r="L45" s="185">
        <v>1</v>
      </c>
      <c r="M45" s="185">
        <v>42</v>
      </c>
      <c r="N45" s="190">
        <v>642.25</v>
      </c>
      <c r="P45" s="268"/>
      <c r="Q45" s="7"/>
      <c r="R45" s="7"/>
      <c r="S45" s="88"/>
      <c r="T45" s="88"/>
      <c r="U45" s="23"/>
    </row>
    <row r="46" spans="2:21" ht="15.75" x14ac:dyDescent="0.25">
      <c r="B46" s="268"/>
      <c r="C46" s="151" t="s">
        <v>187</v>
      </c>
      <c r="D46" s="151" t="s">
        <v>188</v>
      </c>
      <c r="E46" s="185">
        <v>1</v>
      </c>
      <c r="F46" s="185">
        <v>4</v>
      </c>
      <c r="G46" s="190">
        <v>790.33</v>
      </c>
      <c r="H46" s="80"/>
      <c r="I46" s="268"/>
      <c r="J46" s="151" t="s">
        <v>200</v>
      </c>
      <c r="K46" s="151" t="s">
        <v>204</v>
      </c>
      <c r="L46" s="185">
        <v>3</v>
      </c>
      <c r="M46" s="185">
        <v>20</v>
      </c>
      <c r="N46" s="190">
        <v>3306.6466666666702</v>
      </c>
      <c r="P46" s="268"/>
      <c r="Q46" s="7"/>
      <c r="R46" s="7"/>
      <c r="S46" s="88"/>
      <c r="T46" s="88"/>
      <c r="U46" s="23"/>
    </row>
    <row r="47" spans="2:21" ht="15.75" x14ac:dyDescent="0.25">
      <c r="B47" s="268"/>
      <c r="C47" s="151" t="s">
        <v>187</v>
      </c>
      <c r="D47" s="151" t="s">
        <v>189</v>
      </c>
      <c r="E47" s="185">
        <v>24</v>
      </c>
      <c r="F47" s="185">
        <v>56.5416666666667</v>
      </c>
      <c r="G47" s="190">
        <v>804.13791666666702</v>
      </c>
      <c r="H47" s="80"/>
      <c r="I47" s="268"/>
      <c r="J47" s="151" t="s">
        <v>200</v>
      </c>
      <c r="K47" s="151" t="s">
        <v>205</v>
      </c>
      <c r="L47" s="185">
        <v>43</v>
      </c>
      <c r="M47" s="185">
        <v>46.744186046511601</v>
      </c>
      <c r="N47" s="190">
        <v>1912.5288372093</v>
      </c>
      <c r="P47" s="268"/>
      <c r="Q47" s="7"/>
      <c r="R47" s="7"/>
      <c r="S47" s="88"/>
      <c r="T47" s="88"/>
      <c r="U47" s="23"/>
    </row>
    <row r="48" spans="2:21" ht="15.75" x14ac:dyDescent="0.25">
      <c r="B48" s="268"/>
      <c r="C48" s="151" t="s">
        <v>187</v>
      </c>
      <c r="D48" s="151" t="s">
        <v>190</v>
      </c>
      <c r="E48" s="185">
        <v>16</v>
      </c>
      <c r="F48" s="185">
        <v>80.4375</v>
      </c>
      <c r="G48" s="190">
        <v>591.333125</v>
      </c>
      <c r="H48" s="80"/>
      <c r="I48" s="268"/>
      <c r="J48" s="151" t="s">
        <v>200</v>
      </c>
      <c r="K48" s="151" t="s">
        <v>207</v>
      </c>
      <c r="L48" s="185">
        <v>3</v>
      </c>
      <c r="M48" s="185">
        <v>38.6666666666667</v>
      </c>
      <c r="N48" s="190">
        <v>3815.63666666667</v>
      </c>
      <c r="P48" s="268"/>
      <c r="Q48" s="7"/>
      <c r="R48" s="7"/>
      <c r="S48" s="88"/>
      <c r="T48" s="88"/>
      <c r="U48" s="23"/>
    </row>
    <row r="49" spans="2:21" ht="15.75" x14ac:dyDescent="0.25">
      <c r="B49" s="268"/>
      <c r="C49" s="151" t="s">
        <v>187</v>
      </c>
      <c r="D49" s="151" t="s">
        <v>191</v>
      </c>
      <c r="E49" s="185">
        <v>8</v>
      </c>
      <c r="F49" s="185">
        <v>19</v>
      </c>
      <c r="G49" s="190">
        <v>1036.44</v>
      </c>
      <c r="H49" s="80"/>
      <c r="I49" s="268"/>
      <c r="J49" s="151" t="s">
        <v>200</v>
      </c>
      <c r="K49" s="151" t="s">
        <v>208</v>
      </c>
      <c r="L49" s="185">
        <v>1</v>
      </c>
      <c r="M49" s="185">
        <v>-18</v>
      </c>
      <c r="N49" s="190">
        <v>2916.64</v>
      </c>
      <c r="P49" s="268"/>
      <c r="Q49" s="7"/>
      <c r="R49" s="7"/>
      <c r="S49" s="88"/>
      <c r="T49" s="88"/>
      <c r="U49" s="23"/>
    </row>
    <row r="50" spans="2:21" ht="15.75" x14ac:dyDescent="0.25">
      <c r="B50" s="268"/>
      <c r="C50" s="151" t="s">
        <v>187</v>
      </c>
      <c r="D50" s="151" t="s">
        <v>192</v>
      </c>
      <c r="E50" s="185">
        <v>2</v>
      </c>
      <c r="F50" s="185">
        <v>37.5</v>
      </c>
      <c r="G50" s="190">
        <v>772.85500000000002</v>
      </c>
      <c r="H50" s="80"/>
      <c r="I50" s="268"/>
      <c r="J50" s="151" t="s">
        <v>209</v>
      </c>
      <c r="K50" s="151" t="s">
        <v>211</v>
      </c>
      <c r="L50" s="185">
        <v>1</v>
      </c>
      <c r="M50" s="185">
        <v>6</v>
      </c>
      <c r="N50" s="190">
        <v>3212.94</v>
      </c>
      <c r="P50" s="268"/>
      <c r="Q50" s="7"/>
      <c r="R50" s="7"/>
      <c r="S50" s="88"/>
      <c r="T50" s="88"/>
      <c r="U50" s="23"/>
    </row>
    <row r="51" spans="2:21" ht="15.75" x14ac:dyDescent="0.25">
      <c r="B51" s="268"/>
      <c r="C51" s="151" t="s">
        <v>187</v>
      </c>
      <c r="D51" s="151" t="s">
        <v>193</v>
      </c>
      <c r="E51" s="185">
        <v>32</v>
      </c>
      <c r="F51" s="185">
        <v>63.9375</v>
      </c>
      <c r="G51" s="190">
        <v>1622.6659374999999</v>
      </c>
      <c r="H51" s="80"/>
      <c r="I51" s="268"/>
      <c r="J51" s="151" t="s">
        <v>209</v>
      </c>
      <c r="K51" s="151" t="s">
        <v>212</v>
      </c>
      <c r="L51" s="185">
        <v>2</v>
      </c>
      <c r="M51" s="185">
        <v>7.5</v>
      </c>
      <c r="N51" s="190">
        <v>250.55500000000001</v>
      </c>
      <c r="P51" s="268"/>
      <c r="Q51" s="7"/>
      <c r="R51" s="7"/>
      <c r="S51" s="88"/>
      <c r="T51" s="88"/>
      <c r="U51" s="23"/>
    </row>
    <row r="52" spans="2:21" ht="15.75" x14ac:dyDescent="0.25">
      <c r="B52" s="268"/>
      <c r="C52" s="151" t="s">
        <v>187</v>
      </c>
      <c r="D52" s="151" t="s">
        <v>194</v>
      </c>
      <c r="E52" s="185">
        <v>1</v>
      </c>
      <c r="F52" s="185">
        <v>5</v>
      </c>
      <c r="G52" s="190">
        <v>1661.05</v>
      </c>
      <c r="H52" s="80"/>
      <c r="I52" s="268"/>
      <c r="J52" s="151" t="s">
        <v>209</v>
      </c>
      <c r="K52" s="151" t="s">
        <v>217</v>
      </c>
      <c r="L52" s="185">
        <v>1</v>
      </c>
      <c r="M52" s="185">
        <v>38</v>
      </c>
      <c r="N52" s="190">
        <v>932.44</v>
      </c>
      <c r="P52" s="268"/>
      <c r="Q52" s="7"/>
      <c r="R52" s="7"/>
      <c r="S52" s="88"/>
      <c r="T52" s="88"/>
      <c r="U52" s="23"/>
    </row>
    <row r="53" spans="2:21" ht="15.75" x14ac:dyDescent="0.25">
      <c r="B53" s="268"/>
      <c r="C53" s="151" t="s">
        <v>187</v>
      </c>
      <c r="D53" s="151" t="s">
        <v>196</v>
      </c>
      <c r="E53" s="185">
        <v>3</v>
      </c>
      <c r="F53" s="185">
        <v>65</v>
      </c>
      <c r="G53" s="190">
        <v>487.113333333333</v>
      </c>
      <c r="H53" s="80"/>
      <c r="I53" s="268"/>
      <c r="J53" s="151" t="s">
        <v>209</v>
      </c>
      <c r="K53" s="151" t="s">
        <v>218</v>
      </c>
      <c r="L53" s="185">
        <v>1</v>
      </c>
      <c r="M53" s="185">
        <v>56</v>
      </c>
      <c r="N53" s="190">
        <v>1146.0899999999999</v>
      </c>
      <c r="P53" s="268"/>
      <c r="Q53" s="7"/>
      <c r="R53" s="7"/>
      <c r="S53" s="88"/>
      <c r="T53" s="88"/>
      <c r="U53" s="23"/>
    </row>
    <row r="54" spans="2:21" ht="15.75" x14ac:dyDescent="0.25">
      <c r="B54" s="268"/>
      <c r="C54" s="151" t="s">
        <v>187</v>
      </c>
      <c r="D54" s="151" t="s">
        <v>197</v>
      </c>
      <c r="E54" s="185">
        <v>14</v>
      </c>
      <c r="F54" s="185">
        <v>45.214285714285701</v>
      </c>
      <c r="G54" s="190">
        <v>1362.05785714286</v>
      </c>
      <c r="H54" s="80"/>
      <c r="I54" s="268"/>
      <c r="J54" s="151" t="s">
        <v>209</v>
      </c>
      <c r="K54" s="151" t="s">
        <v>219</v>
      </c>
      <c r="L54" s="185">
        <v>4</v>
      </c>
      <c r="M54" s="185">
        <v>12</v>
      </c>
      <c r="N54" s="190">
        <v>2031.0325</v>
      </c>
      <c r="P54" s="268"/>
      <c r="Q54" s="7"/>
      <c r="R54" s="7"/>
      <c r="S54" s="88"/>
      <c r="T54" s="88"/>
      <c r="U54" s="23"/>
    </row>
    <row r="55" spans="2:21" ht="15.75" x14ac:dyDescent="0.25">
      <c r="B55" s="268"/>
      <c r="C55" s="151" t="s">
        <v>187</v>
      </c>
      <c r="D55" s="151" t="s">
        <v>198</v>
      </c>
      <c r="E55" s="185">
        <v>42</v>
      </c>
      <c r="F55" s="185">
        <v>48.690476190476197</v>
      </c>
      <c r="G55" s="190">
        <v>1222.0628571428599</v>
      </c>
      <c r="H55" s="80"/>
      <c r="I55" s="268"/>
      <c r="J55" s="151" t="s">
        <v>209</v>
      </c>
      <c r="K55" s="151" t="s">
        <v>220</v>
      </c>
      <c r="L55" s="185">
        <v>2</v>
      </c>
      <c r="M55" s="185">
        <v>7</v>
      </c>
      <c r="N55" s="190">
        <v>711.31</v>
      </c>
      <c r="P55" s="268"/>
      <c r="Q55" s="7"/>
      <c r="R55" s="7"/>
      <c r="S55" s="88"/>
      <c r="T55" s="88"/>
      <c r="U55" s="23"/>
    </row>
    <row r="56" spans="2:21" ht="15.75" x14ac:dyDescent="0.25">
      <c r="B56" s="268"/>
      <c r="C56" s="151" t="s">
        <v>187</v>
      </c>
      <c r="D56" s="151" t="s">
        <v>199</v>
      </c>
      <c r="E56" s="185">
        <v>3</v>
      </c>
      <c r="F56" s="185">
        <v>120.333333333333</v>
      </c>
      <c r="G56" s="190">
        <v>1794.32666666667</v>
      </c>
      <c r="H56" s="80"/>
      <c r="I56" s="268"/>
      <c r="J56" s="151" t="s">
        <v>222</v>
      </c>
      <c r="K56" s="151" t="s">
        <v>223</v>
      </c>
      <c r="L56" s="185">
        <v>117</v>
      </c>
      <c r="M56" s="185">
        <v>42.692307692307701</v>
      </c>
      <c r="N56" s="190">
        <v>1613.3518803418799</v>
      </c>
      <c r="P56" s="268"/>
      <c r="Q56" s="7"/>
      <c r="R56" s="7"/>
      <c r="S56" s="88"/>
      <c r="T56" s="88"/>
      <c r="U56" s="23"/>
    </row>
    <row r="57" spans="2:21" ht="15.75" x14ac:dyDescent="0.25">
      <c r="B57" s="268"/>
      <c r="C57" s="151" t="s">
        <v>200</v>
      </c>
      <c r="D57" s="151" t="s">
        <v>201</v>
      </c>
      <c r="E57" s="185">
        <v>24</v>
      </c>
      <c r="F57" s="185">
        <v>56.6666666666667</v>
      </c>
      <c r="G57" s="190">
        <v>940.80375000000004</v>
      </c>
      <c r="H57" s="80"/>
      <c r="I57" s="268"/>
      <c r="J57" s="151" t="s">
        <v>222</v>
      </c>
      <c r="K57" s="151" t="s">
        <v>225</v>
      </c>
      <c r="L57" s="185">
        <v>107</v>
      </c>
      <c r="M57" s="185">
        <v>37.564814814814802</v>
      </c>
      <c r="N57" s="190">
        <v>2114.2692523364499</v>
      </c>
      <c r="P57" s="268"/>
      <c r="Q57" s="7"/>
      <c r="R57" s="7"/>
      <c r="S57" s="88"/>
      <c r="T57" s="88"/>
      <c r="U57" s="23"/>
    </row>
    <row r="58" spans="2:21" ht="15.75" x14ac:dyDescent="0.25">
      <c r="B58" s="268"/>
      <c r="C58" s="151" t="s">
        <v>200</v>
      </c>
      <c r="D58" s="151" t="s">
        <v>202</v>
      </c>
      <c r="E58" s="185">
        <v>1</v>
      </c>
      <c r="F58" s="185">
        <v>127</v>
      </c>
      <c r="G58" s="190">
        <v>764.95</v>
      </c>
      <c r="H58" s="80"/>
      <c r="I58" s="268"/>
      <c r="J58" s="151" t="s">
        <v>222</v>
      </c>
      <c r="K58" s="151" t="s">
        <v>227</v>
      </c>
      <c r="L58" s="185">
        <v>1</v>
      </c>
      <c r="M58" s="185">
        <v>5</v>
      </c>
      <c r="N58" s="190">
        <v>1815.58</v>
      </c>
      <c r="P58" s="268"/>
      <c r="Q58" s="7"/>
      <c r="R58" s="7"/>
      <c r="S58" s="88"/>
      <c r="T58" s="88"/>
      <c r="U58" s="23"/>
    </row>
    <row r="59" spans="2:21" ht="15.75" x14ac:dyDescent="0.25">
      <c r="B59" s="268"/>
      <c r="C59" s="151" t="s">
        <v>200</v>
      </c>
      <c r="D59" s="151" t="s">
        <v>204</v>
      </c>
      <c r="E59" s="185">
        <v>6</v>
      </c>
      <c r="F59" s="185">
        <v>50.8333333333333</v>
      </c>
      <c r="G59" s="190">
        <v>641.631666666667</v>
      </c>
      <c r="H59" s="80"/>
      <c r="I59" s="268"/>
      <c r="J59" s="151" t="s">
        <v>222</v>
      </c>
      <c r="K59" s="151" t="s">
        <v>228</v>
      </c>
      <c r="L59" s="185">
        <v>29</v>
      </c>
      <c r="M59" s="185">
        <v>35.172413793103402</v>
      </c>
      <c r="N59" s="190">
        <v>1959.7724137931</v>
      </c>
      <c r="P59" s="268"/>
      <c r="Q59" s="7"/>
      <c r="R59" s="7"/>
      <c r="S59" s="88"/>
      <c r="T59" s="88"/>
      <c r="U59" s="23"/>
    </row>
    <row r="60" spans="2:21" ht="15.75" x14ac:dyDescent="0.25">
      <c r="B60" s="268"/>
      <c r="C60" s="151" t="s">
        <v>200</v>
      </c>
      <c r="D60" s="151" t="s">
        <v>205</v>
      </c>
      <c r="E60" s="185">
        <v>64</v>
      </c>
      <c r="F60" s="185">
        <v>63.390625</v>
      </c>
      <c r="G60" s="190">
        <v>930.25343750000002</v>
      </c>
      <c r="H60" s="80"/>
      <c r="I60" s="268"/>
      <c r="J60" s="151" t="s">
        <v>222</v>
      </c>
      <c r="K60" s="151" t="s">
        <v>229</v>
      </c>
      <c r="L60" s="185">
        <v>2</v>
      </c>
      <c r="M60" s="185">
        <v>88.5</v>
      </c>
      <c r="N60" s="190">
        <v>916.33</v>
      </c>
      <c r="P60" s="268"/>
      <c r="Q60" s="7"/>
      <c r="R60" s="7"/>
      <c r="S60" s="88"/>
      <c r="T60" s="88"/>
      <c r="U60" s="23"/>
    </row>
    <row r="61" spans="2:21" ht="15.75" x14ac:dyDescent="0.25">
      <c r="B61" s="268"/>
      <c r="C61" s="151" t="s">
        <v>200</v>
      </c>
      <c r="D61" s="151" t="s">
        <v>206</v>
      </c>
      <c r="E61" s="185">
        <v>1</v>
      </c>
      <c r="F61" s="185">
        <v>15</v>
      </c>
      <c r="G61" s="190">
        <v>2968.78</v>
      </c>
      <c r="H61" s="80"/>
      <c r="I61" s="268"/>
      <c r="J61" s="151" t="s">
        <v>222</v>
      </c>
      <c r="K61" s="151" t="s">
        <v>230</v>
      </c>
      <c r="L61" s="185">
        <v>1</v>
      </c>
      <c r="M61" s="185">
        <v>12</v>
      </c>
      <c r="N61" s="190">
        <v>795.63</v>
      </c>
      <c r="P61" s="268"/>
      <c r="Q61" s="7"/>
      <c r="R61" s="7"/>
      <c r="S61" s="88"/>
      <c r="T61" s="88"/>
      <c r="U61" s="23"/>
    </row>
    <row r="62" spans="2:21" ht="15.75" x14ac:dyDescent="0.25">
      <c r="B62" s="268"/>
      <c r="C62" s="151" t="s">
        <v>200</v>
      </c>
      <c r="D62" s="151" t="s">
        <v>208</v>
      </c>
      <c r="E62" s="185">
        <v>8</v>
      </c>
      <c r="F62" s="185">
        <v>34.5</v>
      </c>
      <c r="G62" s="190">
        <v>1467.3412499999999</v>
      </c>
      <c r="H62" s="80"/>
      <c r="I62" s="268"/>
      <c r="J62" s="151" t="s">
        <v>222</v>
      </c>
      <c r="K62" s="151" t="s">
        <v>232</v>
      </c>
      <c r="L62" s="185">
        <v>4</v>
      </c>
      <c r="M62" s="185">
        <v>19.5</v>
      </c>
      <c r="N62" s="190">
        <v>3302.0974999999999</v>
      </c>
      <c r="P62" s="268"/>
      <c r="Q62" s="7"/>
      <c r="R62" s="7"/>
      <c r="S62" s="88"/>
      <c r="T62" s="88"/>
      <c r="U62" s="23"/>
    </row>
    <row r="63" spans="2:21" ht="15.75" x14ac:dyDescent="0.25">
      <c r="B63" s="268"/>
      <c r="C63" s="151" t="s">
        <v>209</v>
      </c>
      <c r="D63" s="151" t="s">
        <v>212</v>
      </c>
      <c r="E63" s="185">
        <v>1</v>
      </c>
      <c r="F63" s="185">
        <v>10</v>
      </c>
      <c r="G63" s="190">
        <v>14.21</v>
      </c>
      <c r="H63" s="80"/>
      <c r="I63" s="268"/>
      <c r="J63" s="151" t="s">
        <v>222</v>
      </c>
      <c r="K63" s="151" t="s">
        <v>233</v>
      </c>
      <c r="L63" s="185">
        <v>1</v>
      </c>
      <c r="M63" s="185">
        <v>20</v>
      </c>
      <c r="N63" s="190">
        <v>6646.52</v>
      </c>
      <c r="P63" s="268"/>
      <c r="Q63" s="7"/>
      <c r="R63" s="7"/>
      <c r="S63" s="88"/>
      <c r="T63" s="88"/>
      <c r="U63" s="23"/>
    </row>
    <row r="64" spans="2:21" ht="15.75" x14ac:dyDescent="0.25">
      <c r="B64" s="268"/>
      <c r="C64" s="151" t="s">
        <v>209</v>
      </c>
      <c r="D64" s="151" t="s">
        <v>214</v>
      </c>
      <c r="E64" s="185">
        <v>1</v>
      </c>
      <c r="F64" s="185">
        <v>146</v>
      </c>
      <c r="G64" s="190">
        <v>7.44</v>
      </c>
      <c r="H64" s="80"/>
      <c r="I64" s="268"/>
      <c r="J64" s="151" t="s">
        <v>222</v>
      </c>
      <c r="K64" s="151" t="s">
        <v>234</v>
      </c>
      <c r="L64" s="185">
        <v>1</v>
      </c>
      <c r="M64" s="185">
        <v>13</v>
      </c>
      <c r="N64" s="190">
        <v>247.08</v>
      </c>
      <c r="P64" s="268"/>
      <c r="Q64" s="7"/>
      <c r="R64" s="7"/>
      <c r="S64" s="88"/>
      <c r="T64" s="88"/>
      <c r="U64" s="23"/>
    </row>
    <row r="65" spans="2:21" ht="15.75" x14ac:dyDescent="0.25">
      <c r="B65" s="268"/>
      <c r="C65" s="151" t="s">
        <v>209</v>
      </c>
      <c r="D65" s="151" t="s">
        <v>215</v>
      </c>
      <c r="E65" s="185">
        <v>4</v>
      </c>
      <c r="F65" s="185">
        <v>87.25</v>
      </c>
      <c r="G65" s="190">
        <v>61.905000000000001</v>
      </c>
      <c r="H65" s="80"/>
      <c r="I65" s="268"/>
      <c r="J65" s="151" t="s">
        <v>222</v>
      </c>
      <c r="K65" s="151" t="s">
        <v>235</v>
      </c>
      <c r="L65" s="185">
        <v>2</v>
      </c>
      <c r="M65" s="185">
        <v>34.5</v>
      </c>
      <c r="N65" s="190">
        <v>5316.41</v>
      </c>
      <c r="P65" s="268"/>
      <c r="Q65" s="7"/>
      <c r="R65" s="7"/>
      <c r="S65" s="88"/>
      <c r="T65" s="88"/>
      <c r="U65" s="23"/>
    </row>
    <row r="66" spans="2:21" ht="15.75" x14ac:dyDescent="0.25">
      <c r="B66" s="268"/>
      <c r="C66" s="151" t="s">
        <v>209</v>
      </c>
      <c r="D66" s="151" t="s">
        <v>216</v>
      </c>
      <c r="E66" s="185">
        <v>1</v>
      </c>
      <c r="F66" s="185">
        <v>160</v>
      </c>
      <c r="G66" s="190">
        <v>807.35</v>
      </c>
      <c r="H66" s="80"/>
      <c r="I66" s="268"/>
      <c r="J66" s="151" t="s">
        <v>222</v>
      </c>
      <c r="K66" s="151" t="s">
        <v>237</v>
      </c>
      <c r="L66" s="185">
        <v>5</v>
      </c>
      <c r="M66" s="185">
        <v>49.6</v>
      </c>
      <c r="N66" s="190">
        <v>1487.646</v>
      </c>
      <c r="P66" s="268"/>
      <c r="Q66" s="7"/>
      <c r="R66" s="7"/>
      <c r="S66" s="88"/>
      <c r="T66" s="88"/>
      <c r="U66" s="23"/>
    </row>
    <row r="67" spans="2:21" ht="15.75" x14ac:dyDescent="0.25">
      <c r="B67" s="268"/>
      <c r="C67" s="151" t="s">
        <v>209</v>
      </c>
      <c r="D67" s="151" t="s">
        <v>218</v>
      </c>
      <c r="E67" s="185">
        <v>3</v>
      </c>
      <c r="F67" s="185">
        <v>108.333333333333</v>
      </c>
      <c r="G67" s="190">
        <v>1753.4933333333299</v>
      </c>
      <c r="H67" s="80"/>
      <c r="I67" s="268"/>
      <c r="J67" s="151" t="s">
        <v>222</v>
      </c>
      <c r="K67" s="151" t="s">
        <v>238</v>
      </c>
      <c r="L67" s="185">
        <v>12</v>
      </c>
      <c r="M67" s="185">
        <v>25.3333333333333</v>
      </c>
      <c r="N67" s="190">
        <v>1844.7908333333301</v>
      </c>
      <c r="P67" s="268"/>
      <c r="Q67" s="7"/>
      <c r="R67" s="7"/>
      <c r="S67" s="88"/>
      <c r="T67" s="88"/>
      <c r="U67" s="23"/>
    </row>
    <row r="68" spans="2:21" ht="15.75" x14ac:dyDescent="0.25">
      <c r="B68" s="268"/>
      <c r="C68" s="151" t="s">
        <v>209</v>
      </c>
      <c r="D68" s="151" t="s">
        <v>219</v>
      </c>
      <c r="E68" s="185">
        <v>10</v>
      </c>
      <c r="F68" s="185">
        <v>25.8</v>
      </c>
      <c r="G68" s="190">
        <v>1586.7570000000001</v>
      </c>
      <c r="H68" s="80"/>
      <c r="I68" s="268"/>
      <c r="J68" s="151" t="s">
        <v>239</v>
      </c>
      <c r="K68" s="151" t="s">
        <v>240</v>
      </c>
      <c r="L68" s="185">
        <v>5</v>
      </c>
      <c r="M68" s="185">
        <v>37.6</v>
      </c>
      <c r="N68" s="190">
        <v>992.17</v>
      </c>
      <c r="P68" s="268"/>
      <c r="Q68" s="7"/>
      <c r="R68" s="7"/>
      <c r="S68" s="88"/>
      <c r="T68" s="88"/>
      <c r="U68" s="23"/>
    </row>
    <row r="69" spans="2:21" ht="15.75" x14ac:dyDescent="0.25">
      <c r="B69" s="268"/>
      <c r="C69" s="151" t="s">
        <v>222</v>
      </c>
      <c r="D69" s="151" t="s">
        <v>223</v>
      </c>
      <c r="E69" s="185">
        <v>137</v>
      </c>
      <c r="F69" s="185">
        <v>56.394160583941598</v>
      </c>
      <c r="G69" s="190">
        <v>986.45751824817501</v>
      </c>
      <c r="H69" s="80"/>
      <c r="I69" s="268"/>
      <c r="J69" s="151" t="s">
        <v>239</v>
      </c>
      <c r="K69" s="151" t="s">
        <v>241</v>
      </c>
      <c r="L69" s="185">
        <v>1</v>
      </c>
      <c r="M69" s="185">
        <v>10</v>
      </c>
      <c r="N69" s="190">
        <v>1274.06</v>
      </c>
      <c r="P69" s="268"/>
      <c r="Q69" s="7"/>
      <c r="R69" s="7"/>
      <c r="S69" s="88"/>
      <c r="T69" s="88"/>
      <c r="U69" s="23"/>
    </row>
    <row r="70" spans="2:21" ht="15.75" x14ac:dyDescent="0.25">
      <c r="B70" s="268"/>
      <c r="C70" s="151" t="s">
        <v>222</v>
      </c>
      <c r="D70" s="151" t="s">
        <v>225</v>
      </c>
      <c r="E70" s="185">
        <v>229</v>
      </c>
      <c r="F70" s="185">
        <v>55.218340611353703</v>
      </c>
      <c r="G70" s="190">
        <v>1161.38628820961</v>
      </c>
      <c r="H70" s="80"/>
      <c r="I70" s="268"/>
      <c r="J70" s="151" t="s">
        <v>239</v>
      </c>
      <c r="K70" s="151" t="s">
        <v>242</v>
      </c>
      <c r="L70" s="185">
        <v>1</v>
      </c>
      <c r="M70" s="185">
        <v>74</v>
      </c>
      <c r="N70" s="190">
        <v>1782.73</v>
      </c>
      <c r="P70" s="268"/>
      <c r="Q70" s="7"/>
      <c r="R70" s="7"/>
      <c r="S70" s="88"/>
      <c r="T70" s="88"/>
      <c r="U70" s="23"/>
    </row>
    <row r="71" spans="2:21" ht="15.75" x14ac:dyDescent="0.25">
      <c r="B71" s="268"/>
      <c r="C71" s="151" t="s">
        <v>222</v>
      </c>
      <c r="D71" s="151" t="s">
        <v>227</v>
      </c>
      <c r="E71" s="185">
        <v>5</v>
      </c>
      <c r="F71" s="185">
        <v>34</v>
      </c>
      <c r="G71" s="190">
        <v>2374.2660000000001</v>
      </c>
      <c r="H71" s="80"/>
      <c r="I71" s="268"/>
      <c r="J71" s="151" t="s">
        <v>239</v>
      </c>
      <c r="K71" s="151" t="s">
        <v>243</v>
      </c>
      <c r="L71" s="185">
        <v>2</v>
      </c>
      <c r="M71" s="185">
        <v>43</v>
      </c>
      <c r="N71" s="190">
        <v>856.44</v>
      </c>
      <c r="P71" s="268"/>
      <c r="Q71" s="7"/>
      <c r="R71" s="7"/>
      <c r="S71" s="88"/>
      <c r="T71" s="88"/>
      <c r="U71" s="23"/>
    </row>
    <row r="72" spans="2:21" ht="15.75" x14ac:dyDescent="0.25">
      <c r="B72" s="268"/>
      <c r="C72" s="151" t="s">
        <v>222</v>
      </c>
      <c r="D72" s="151" t="s">
        <v>228</v>
      </c>
      <c r="E72" s="185">
        <v>42</v>
      </c>
      <c r="F72" s="185">
        <v>66.255813953488399</v>
      </c>
      <c r="G72" s="190">
        <v>1106.1183333333299</v>
      </c>
      <c r="H72" s="80"/>
      <c r="I72" s="268"/>
      <c r="J72" s="151" t="s">
        <v>239</v>
      </c>
      <c r="K72" s="151" t="s">
        <v>245</v>
      </c>
      <c r="L72" s="185">
        <v>6</v>
      </c>
      <c r="M72" s="185">
        <v>24.3333333333333</v>
      </c>
      <c r="N72" s="190">
        <v>1336.95166666667</v>
      </c>
      <c r="P72" s="268"/>
      <c r="Q72" s="7"/>
      <c r="R72" s="7"/>
      <c r="S72" s="88"/>
      <c r="T72" s="88"/>
      <c r="U72" s="23"/>
    </row>
    <row r="73" spans="2:21" ht="15.75" x14ac:dyDescent="0.25">
      <c r="B73" s="268"/>
      <c r="C73" s="151" t="s">
        <v>222</v>
      </c>
      <c r="D73" s="151" t="s">
        <v>229</v>
      </c>
      <c r="E73" s="185">
        <v>11</v>
      </c>
      <c r="F73" s="185">
        <v>74.454545454545496</v>
      </c>
      <c r="G73" s="190">
        <v>2064.4681818181798</v>
      </c>
      <c r="H73" s="80"/>
      <c r="I73" s="268"/>
      <c r="J73" s="151" t="s">
        <v>239</v>
      </c>
      <c r="K73" s="151" t="s">
        <v>247</v>
      </c>
      <c r="L73" s="185">
        <v>45</v>
      </c>
      <c r="M73" s="185">
        <v>39.4444444444444</v>
      </c>
      <c r="N73" s="190">
        <v>2159.2240000000002</v>
      </c>
      <c r="P73" s="268"/>
      <c r="Q73" s="7"/>
      <c r="R73" s="7"/>
      <c r="S73" s="88"/>
      <c r="T73" s="88"/>
      <c r="U73" s="23"/>
    </row>
    <row r="74" spans="2:21" ht="15.75" x14ac:dyDescent="0.25">
      <c r="B74" s="268"/>
      <c r="C74" s="151" t="s">
        <v>222</v>
      </c>
      <c r="D74" s="151" t="s">
        <v>230</v>
      </c>
      <c r="E74" s="185">
        <v>8</v>
      </c>
      <c r="F74" s="185">
        <v>98.625</v>
      </c>
      <c r="G74" s="190">
        <v>1098.91625</v>
      </c>
      <c r="H74" s="80"/>
      <c r="I74" s="268"/>
      <c r="J74" s="151" t="s">
        <v>239</v>
      </c>
      <c r="K74" s="151" t="s">
        <v>249</v>
      </c>
      <c r="L74" s="185">
        <v>16</v>
      </c>
      <c r="M74" s="185">
        <v>62</v>
      </c>
      <c r="N74" s="190">
        <v>1255.8975</v>
      </c>
      <c r="P74" s="268"/>
      <c r="Q74" s="7"/>
      <c r="R74" s="7"/>
      <c r="S74" s="88"/>
      <c r="T74" s="88"/>
      <c r="U74" s="23"/>
    </row>
    <row r="75" spans="2:21" ht="15.75" x14ac:dyDescent="0.25">
      <c r="B75" s="268"/>
      <c r="C75" s="151" t="s">
        <v>222</v>
      </c>
      <c r="D75" s="151" t="s">
        <v>231</v>
      </c>
      <c r="E75" s="185">
        <v>1</v>
      </c>
      <c r="F75" s="185">
        <v>5</v>
      </c>
      <c r="G75" s="190">
        <v>1635.79</v>
      </c>
      <c r="H75" s="80"/>
      <c r="I75" s="268"/>
      <c r="J75" s="151"/>
      <c r="K75" s="151"/>
      <c r="L75" s="185"/>
      <c r="M75" s="185"/>
      <c r="N75" s="190"/>
      <c r="P75" s="268"/>
      <c r="Q75" s="7"/>
      <c r="R75" s="7"/>
      <c r="S75" s="88"/>
      <c r="T75" s="88"/>
      <c r="U75" s="23"/>
    </row>
    <row r="76" spans="2:21" ht="15.75" x14ac:dyDescent="0.25">
      <c r="B76" s="268"/>
      <c r="C76" s="151" t="s">
        <v>222</v>
      </c>
      <c r="D76" s="151" t="s">
        <v>232</v>
      </c>
      <c r="E76" s="185">
        <v>4</v>
      </c>
      <c r="F76" s="185">
        <v>115.5</v>
      </c>
      <c r="G76" s="190">
        <v>1575.11</v>
      </c>
      <c r="H76" s="80"/>
      <c r="I76" s="268"/>
      <c r="J76" s="151"/>
      <c r="K76" s="151"/>
      <c r="L76" s="185"/>
      <c r="M76" s="185"/>
      <c r="N76" s="190"/>
      <c r="P76" s="268"/>
      <c r="Q76" s="7"/>
      <c r="R76" s="7"/>
      <c r="S76" s="88"/>
      <c r="T76" s="88"/>
      <c r="U76" s="23"/>
    </row>
    <row r="77" spans="2:21" ht="15.75" x14ac:dyDescent="0.25">
      <c r="B77" s="268"/>
      <c r="C77" s="151" t="s">
        <v>222</v>
      </c>
      <c r="D77" s="151" t="s">
        <v>233</v>
      </c>
      <c r="E77" s="185">
        <v>15</v>
      </c>
      <c r="F77" s="185">
        <v>77.3333333333333</v>
      </c>
      <c r="G77" s="190">
        <v>601.99199999999996</v>
      </c>
      <c r="H77" s="80"/>
      <c r="I77" s="268"/>
      <c r="J77" s="151"/>
      <c r="K77" s="151"/>
      <c r="L77" s="185"/>
      <c r="M77" s="185"/>
      <c r="N77" s="190"/>
      <c r="P77" s="268"/>
      <c r="Q77" s="7"/>
      <c r="R77" s="7"/>
      <c r="S77" s="88"/>
      <c r="T77" s="88"/>
      <c r="U77" s="23"/>
    </row>
    <row r="78" spans="2:21" ht="15.75" x14ac:dyDescent="0.25">
      <c r="B78" s="268"/>
      <c r="C78" s="151" t="s">
        <v>222</v>
      </c>
      <c r="D78" s="151" t="s">
        <v>234</v>
      </c>
      <c r="E78" s="185">
        <v>5</v>
      </c>
      <c r="F78" s="185">
        <v>145.80000000000001</v>
      </c>
      <c r="G78" s="190">
        <v>1110.2619999999999</v>
      </c>
      <c r="H78" s="80"/>
      <c r="I78" s="268"/>
      <c r="J78" s="151"/>
      <c r="K78" s="151"/>
      <c r="L78" s="185"/>
      <c r="M78" s="185"/>
      <c r="N78" s="190"/>
      <c r="P78" s="268"/>
      <c r="Q78" s="7"/>
      <c r="R78" s="7"/>
      <c r="S78" s="88"/>
      <c r="T78" s="88"/>
      <c r="U78" s="23"/>
    </row>
    <row r="79" spans="2:21" ht="15.75" x14ac:dyDescent="0.25">
      <c r="B79" s="268"/>
      <c r="C79" s="151" t="s">
        <v>222</v>
      </c>
      <c r="D79" s="151" t="s">
        <v>235</v>
      </c>
      <c r="E79" s="185">
        <v>2</v>
      </c>
      <c r="F79" s="185">
        <v>36.5</v>
      </c>
      <c r="G79" s="190">
        <v>812.98</v>
      </c>
      <c r="H79" s="80"/>
      <c r="I79" s="268"/>
      <c r="J79" s="7"/>
      <c r="K79" s="7"/>
      <c r="L79" s="88"/>
      <c r="M79" s="88"/>
      <c r="N79" s="23"/>
      <c r="P79" s="268"/>
      <c r="Q79" s="7"/>
      <c r="R79" s="7"/>
      <c r="S79" s="88"/>
      <c r="T79" s="88"/>
      <c r="U79" s="23"/>
    </row>
    <row r="80" spans="2:21" ht="15.75" x14ac:dyDescent="0.25">
      <c r="B80" s="268"/>
      <c r="C80" s="151" t="s">
        <v>222</v>
      </c>
      <c r="D80" s="151" t="s">
        <v>237</v>
      </c>
      <c r="E80" s="185">
        <v>6</v>
      </c>
      <c r="F80" s="185">
        <v>101</v>
      </c>
      <c r="G80" s="190">
        <v>1513.6583333333299</v>
      </c>
      <c r="H80" s="80"/>
      <c r="I80" s="268"/>
      <c r="J80" s="7"/>
      <c r="K80" s="7"/>
      <c r="L80" s="88"/>
      <c r="M80" s="88"/>
      <c r="N80" s="23"/>
      <c r="P80" s="268"/>
      <c r="Q80" s="7"/>
      <c r="R80" s="7"/>
      <c r="S80" s="88"/>
      <c r="T80" s="88"/>
      <c r="U80" s="23"/>
    </row>
    <row r="81" spans="2:21" ht="15.75" x14ac:dyDescent="0.25">
      <c r="B81" s="268"/>
      <c r="C81" s="151" t="s">
        <v>222</v>
      </c>
      <c r="D81" s="151" t="s">
        <v>238</v>
      </c>
      <c r="E81" s="185">
        <v>30</v>
      </c>
      <c r="F81" s="185">
        <v>31.7</v>
      </c>
      <c r="G81" s="190">
        <v>1310.2266666666701</v>
      </c>
      <c r="H81" s="80"/>
      <c r="I81" s="268"/>
      <c r="J81" s="7"/>
      <c r="K81" s="7"/>
      <c r="L81" s="88"/>
      <c r="M81" s="88"/>
      <c r="N81" s="23"/>
      <c r="P81" s="268"/>
      <c r="Q81" s="7"/>
      <c r="R81" s="7"/>
      <c r="S81" s="88"/>
      <c r="T81" s="88"/>
      <c r="U81" s="23"/>
    </row>
    <row r="82" spans="2:21" ht="15.75" x14ac:dyDescent="0.25">
      <c r="B82" s="268"/>
      <c r="C82" s="151" t="s">
        <v>239</v>
      </c>
      <c r="D82" s="151" t="s">
        <v>240</v>
      </c>
      <c r="E82" s="185">
        <v>7</v>
      </c>
      <c r="F82" s="185">
        <v>85</v>
      </c>
      <c r="G82" s="190">
        <v>463.18285714285702</v>
      </c>
      <c r="H82" s="80"/>
      <c r="I82" s="268"/>
      <c r="J82" s="7"/>
      <c r="K82" s="7"/>
      <c r="L82" s="88"/>
      <c r="M82" s="88"/>
      <c r="N82" s="23"/>
      <c r="P82" s="268"/>
      <c r="Q82" s="7"/>
      <c r="R82" s="7"/>
      <c r="S82" s="88"/>
      <c r="T82" s="88"/>
      <c r="U82" s="23"/>
    </row>
    <row r="83" spans="2:21" ht="15.75" x14ac:dyDescent="0.25">
      <c r="B83" s="268"/>
      <c r="C83" s="151" t="s">
        <v>239</v>
      </c>
      <c r="D83" s="151" t="s">
        <v>241</v>
      </c>
      <c r="E83" s="185">
        <v>9</v>
      </c>
      <c r="F83" s="185">
        <v>60.3333333333333</v>
      </c>
      <c r="G83" s="190">
        <v>1639.27111111111</v>
      </c>
      <c r="H83" s="80"/>
      <c r="I83" s="268"/>
      <c r="J83" s="7"/>
      <c r="K83" s="7"/>
      <c r="L83" s="88"/>
      <c r="M83" s="88"/>
      <c r="N83" s="23"/>
      <c r="P83" s="268"/>
      <c r="Q83" s="7"/>
      <c r="R83" s="7"/>
      <c r="S83" s="88"/>
      <c r="T83" s="88"/>
      <c r="U83" s="23"/>
    </row>
    <row r="84" spans="2:21" ht="15.75" x14ac:dyDescent="0.25">
      <c r="B84" s="268"/>
      <c r="C84" s="151" t="s">
        <v>239</v>
      </c>
      <c r="D84" s="151" t="s">
        <v>242</v>
      </c>
      <c r="E84" s="185">
        <v>1</v>
      </c>
      <c r="F84" s="185">
        <v>6</v>
      </c>
      <c r="G84" s="190">
        <v>0</v>
      </c>
      <c r="H84" s="80"/>
      <c r="I84" s="268"/>
      <c r="J84" s="7"/>
      <c r="K84" s="7"/>
      <c r="L84" s="88"/>
      <c r="M84" s="88"/>
      <c r="N84" s="23"/>
      <c r="P84" s="268"/>
      <c r="Q84" s="7"/>
      <c r="R84" s="7"/>
      <c r="S84" s="88"/>
      <c r="T84" s="88"/>
      <c r="U84" s="23"/>
    </row>
    <row r="85" spans="2:21" ht="15.75" x14ac:dyDescent="0.25">
      <c r="B85" s="268"/>
      <c r="C85" s="151" t="s">
        <v>239</v>
      </c>
      <c r="D85" s="151" t="s">
        <v>243</v>
      </c>
      <c r="E85" s="185">
        <v>2</v>
      </c>
      <c r="F85" s="185">
        <v>36</v>
      </c>
      <c r="G85" s="190">
        <v>1867.1849999999999</v>
      </c>
      <c r="H85" s="80"/>
      <c r="I85" s="268"/>
      <c r="J85" s="7"/>
      <c r="K85" s="7"/>
      <c r="L85" s="88"/>
      <c r="M85" s="88"/>
      <c r="N85" s="23"/>
      <c r="P85" s="268"/>
      <c r="Q85" s="7"/>
      <c r="R85" s="7"/>
      <c r="S85" s="88"/>
      <c r="T85" s="88"/>
      <c r="U85" s="23"/>
    </row>
    <row r="86" spans="2:21" ht="15.75" x14ac:dyDescent="0.25">
      <c r="B86" s="268"/>
      <c r="C86" s="151" t="s">
        <v>239</v>
      </c>
      <c r="D86" s="151" t="s">
        <v>244</v>
      </c>
      <c r="E86" s="185">
        <v>5</v>
      </c>
      <c r="F86" s="185">
        <v>25.4</v>
      </c>
      <c r="G86" s="190">
        <v>1773.7080000000001</v>
      </c>
      <c r="H86" s="80"/>
      <c r="I86" s="268"/>
      <c r="J86" s="7"/>
      <c r="K86" s="7"/>
      <c r="L86" s="88"/>
      <c r="M86" s="88"/>
      <c r="N86" s="23"/>
      <c r="P86" s="268"/>
      <c r="Q86" s="7"/>
      <c r="R86" s="7"/>
      <c r="S86" s="88"/>
      <c r="T86" s="88"/>
      <c r="U86" s="23"/>
    </row>
    <row r="87" spans="2:21" ht="15.75" x14ac:dyDescent="0.25">
      <c r="B87" s="268"/>
      <c r="C87" s="151" t="s">
        <v>239</v>
      </c>
      <c r="D87" s="151" t="s">
        <v>245</v>
      </c>
      <c r="E87" s="185">
        <v>51</v>
      </c>
      <c r="F87" s="185">
        <v>31.4509803921569</v>
      </c>
      <c r="G87" s="190">
        <v>848.36843137254903</v>
      </c>
      <c r="H87" s="80"/>
      <c r="I87" s="268"/>
      <c r="J87" s="7"/>
      <c r="K87" s="7"/>
      <c r="L87" s="88"/>
      <c r="M87" s="88"/>
      <c r="N87" s="23"/>
      <c r="P87" s="268"/>
      <c r="Q87" s="7"/>
      <c r="R87" s="7"/>
      <c r="S87" s="88"/>
      <c r="T87" s="88"/>
      <c r="U87" s="23"/>
    </row>
    <row r="88" spans="2:21" ht="15.75" x14ac:dyDescent="0.25">
      <c r="B88" s="268"/>
      <c r="C88" s="151" t="s">
        <v>239</v>
      </c>
      <c r="D88" s="151" t="s">
        <v>247</v>
      </c>
      <c r="E88" s="185">
        <v>27</v>
      </c>
      <c r="F88" s="185">
        <v>73.037037037036995</v>
      </c>
      <c r="G88" s="190">
        <v>1447.55037037037</v>
      </c>
      <c r="H88" s="80"/>
      <c r="I88" s="268"/>
      <c r="J88" s="7"/>
      <c r="K88" s="7"/>
      <c r="L88" s="88"/>
      <c r="M88" s="88"/>
      <c r="N88" s="23"/>
      <c r="P88" s="268"/>
      <c r="Q88" s="7"/>
      <c r="R88" s="7"/>
      <c r="S88" s="88"/>
      <c r="T88" s="88"/>
      <c r="U88" s="23"/>
    </row>
    <row r="89" spans="2:21" ht="15.75" x14ac:dyDescent="0.25">
      <c r="B89" s="268"/>
      <c r="C89" s="151" t="s">
        <v>239</v>
      </c>
      <c r="D89" s="151" t="s">
        <v>248</v>
      </c>
      <c r="E89" s="185">
        <v>1</v>
      </c>
      <c r="F89" s="185">
        <v>75</v>
      </c>
      <c r="G89" s="190">
        <v>494.35</v>
      </c>
      <c r="H89" s="80"/>
      <c r="I89" s="268"/>
      <c r="J89" s="7"/>
      <c r="K89" s="7"/>
      <c r="L89" s="88"/>
      <c r="M89" s="88"/>
      <c r="N89" s="23"/>
      <c r="P89" s="268"/>
      <c r="Q89" s="7"/>
      <c r="R89" s="7"/>
      <c r="S89" s="88"/>
      <c r="T89" s="88"/>
      <c r="U89" s="23"/>
    </row>
    <row r="90" spans="2:21" ht="15.75" x14ac:dyDescent="0.25">
      <c r="B90" s="268"/>
      <c r="C90" s="151" t="s">
        <v>239</v>
      </c>
      <c r="D90" s="151" t="s">
        <v>249</v>
      </c>
      <c r="E90" s="185">
        <v>23</v>
      </c>
      <c r="F90" s="185">
        <v>37.304347826087003</v>
      </c>
      <c r="G90" s="190">
        <v>991.96260869565197</v>
      </c>
      <c r="H90" s="80"/>
      <c r="I90" s="268"/>
      <c r="J90" s="7"/>
      <c r="K90" s="7"/>
      <c r="L90" s="88"/>
      <c r="M90" s="88"/>
      <c r="N90" s="23"/>
      <c r="P90" s="268"/>
      <c r="Q90" s="7"/>
      <c r="R90" s="7"/>
      <c r="S90" s="88"/>
      <c r="T90" s="88"/>
      <c r="U90" s="23"/>
    </row>
    <row r="91" spans="2:21" ht="15.75" x14ac:dyDescent="0.25">
      <c r="B91" s="268"/>
      <c r="C91" s="151" t="s">
        <v>239</v>
      </c>
      <c r="D91" s="151" t="s">
        <v>250</v>
      </c>
      <c r="E91" s="185">
        <v>2</v>
      </c>
      <c r="F91" s="185">
        <v>106.5</v>
      </c>
      <c r="G91" s="190">
        <v>489.35500000000002</v>
      </c>
      <c r="H91" s="80"/>
      <c r="I91" s="268"/>
      <c r="J91" s="7"/>
      <c r="K91" s="7"/>
      <c r="L91" s="88"/>
      <c r="M91" s="88"/>
      <c r="N91" s="23"/>
      <c r="P91" s="268"/>
      <c r="Q91" s="7"/>
      <c r="R91" s="7"/>
      <c r="S91" s="88"/>
      <c r="T91" s="88"/>
      <c r="U91" s="23"/>
    </row>
    <row r="92" spans="2:21" ht="15.75" x14ac:dyDescent="0.25">
      <c r="B92" s="268"/>
      <c r="C92" s="151" t="s">
        <v>239</v>
      </c>
      <c r="D92" s="151" t="s">
        <v>251</v>
      </c>
      <c r="E92" s="185">
        <v>1</v>
      </c>
      <c r="F92" s="185">
        <v>42</v>
      </c>
      <c r="G92" s="190">
        <v>1675.74</v>
      </c>
      <c r="H92" s="80"/>
      <c r="I92" s="268"/>
      <c r="J92" s="7"/>
      <c r="K92" s="7"/>
      <c r="L92" s="88"/>
      <c r="M92" s="88"/>
      <c r="N92" s="23"/>
      <c r="P92" s="268"/>
      <c r="Q92" s="7"/>
      <c r="R92" s="7"/>
      <c r="S92" s="88"/>
      <c r="T92" s="88"/>
      <c r="U92" s="23"/>
    </row>
    <row r="93" spans="2:21" ht="15.75" x14ac:dyDescent="0.25">
      <c r="B93" s="268"/>
      <c r="C93" s="151" t="s">
        <v>252</v>
      </c>
      <c r="D93" s="151" t="s">
        <v>252</v>
      </c>
      <c r="E93" s="185">
        <v>1</v>
      </c>
      <c r="F93" s="185">
        <v>189</v>
      </c>
      <c r="G93" s="190">
        <v>360.81</v>
      </c>
      <c r="H93" s="80"/>
      <c r="I93" s="268"/>
      <c r="J93" s="7"/>
      <c r="K93" s="7"/>
      <c r="L93" s="88"/>
      <c r="M93" s="88"/>
      <c r="N93" s="23"/>
      <c r="P93" s="268"/>
      <c r="Q93" s="7"/>
      <c r="R93" s="7"/>
      <c r="S93" s="88"/>
      <c r="T93" s="88"/>
      <c r="U93" s="23"/>
    </row>
    <row r="94" spans="2:21" ht="15.75" x14ac:dyDescent="0.25">
      <c r="B94" s="268"/>
      <c r="C94" s="151"/>
      <c r="D94" s="151"/>
      <c r="E94" s="185"/>
      <c r="F94" s="185"/>
      <c r="G94" s="190"/>
      <c r="H94" s="80"/>
      <c r="I94" s="268"/>
      <c r="J94" s="7"/>
      <c r="K94" s="7"/>
      <c r="L94" s="88"/>
      <c r="M94" s="88"/>
      <c r="N94" s="23"/>
      <c r="P94" s="268"/>
      <c r="Q94" s="7"/>
      <c r="R94" s="7"/>
      <c r="S94" s="88"/>
      <c r="T94" s="88"/>
      <c r="U94" s="23"/>
    </row>
    <row r="95" spans="2:21" ht="15.75" x14ac:dyDescent="0.25">
      <c r="B95" s="268"/>
      <c r="C95" s="151"/>
      <c r="D95" s="151"/>
      <c r="E95" s="185"/>
      <c r="F95" s="185"/>
      <c r="G95" s="190"/>
      <c r="H95" s="80"/>
      <c r="I95" s="268"/>
      <c r="J95" s="7"/>
      <c r="K95" s="7"/>
      <c r="L95" s="88"/>
      <c r="M95" s="88"/>
      <c r="N95" s="23"/>
      <c r="P95" s="268"/>
      <c r="Q95" s="7"/>
      <c r="R95" s="7"/>
      <c r="S95" s="88"/>
      <c r="T95" s="88"/>
      <c r="U95" s="23"/>
    </row>
    <row r="96" spans="2:21" ht="15.75" x14ac:dyDescent="0.25">
      <c r="B96" s="268"/>
      <c r="C96" s="7"/>
      <c r="D96" s="7"/>
      <c r="E96" s="88"/>
      <c r="F96" s="88"/>
      <c r="G96" s="23"/>
      <c r="H96" s="80"/>
      <c r="I96" s="268"/>
      <c r="J96" s="7"/>
      <c r="K96" s="7"/>
      <c r="L96" s="88"/>
      <c r="M96" s="88"/>
      <c r="N96" s="23"/>
      <c r="P96" s="268"/>
      <c r="Q96" s="7"/>
      <c r="R96" s="7"/>
      <c r="S96" s="88"/>
      <c r="T96" s="88"/>
      <c r="U96" s="23"/>
    </row>
    <row r="97" spans="2:21" ht="16.5" thickBot="1" x14ac:dyDescent="0.3">
      <c r="B97" s="89" t="s">
        <v>7</v>
      </c>
      <c r="C97" s="174" t="s">
        <v>8</v>
      </c>
      <c r="D97" s="174" t="s">
        <v>8</v>
      </c>
      <c r="E97" s="206">
        <f>SUM(E6:E96)</f>
        <v>1701</v>
      </c>
      <c r="F97" s="175"/>
      <c r="G97" s="213"/>
      <c r="H97" s="80"/>
      <c r="I97" s="89" t="s">
        <v>7</v>
      </c>
      <c r="J97" s="174" t="s">
        <v>8</v>
      </c>
      <c r="K97" s="174" t="s">
        <v>8</v>
      </c>
      <c r="L97" s="206">
        <f>SUM(L6:L96)</f>
        <v>1006</v>
      </c>
      <c r="M97" s="175"/>
      <c r="N97" s="213"/>
      <c r="O97" s="80"/>
      <c r="P97" s="89" t="s">
        <v>7</v>
      </c>
      <c r="Q97" s="174" t="s">
        <v>8</v>
      </c>
      <c r="R97" s="174" t="s">
        <v>8</v>
      </c>
      <c r="S97" s="206">
        <f>SUM(S6:S96)</f>
        <v>0</v>
      </c>
      <c r="T97" s="175"/>
      <c r="U97" s="213"/>
    </row>
    <row r="98" spans="2:21" ht="15.75" x14ac:dyDescent="0.25">
      <c r="B98" s="49"/>
      <c r="C98" s="83"/>
      <c r="D98" s="83"/>
      <c r="E98" s="84"/>
      <c r="F98" s="84"/>
      <c r="G98" s="84"/>
      <c r="H98" s="80"/>
    </row>
    <row r="99" spans="2:21" ht="15.75" thickBot="1" x14ac:dyDescent="0.3"/>
    <row r="100" spans="2:21" ht="15.75" thickBot="1" x14ac:dyDescent="0.3">
      <c r="B100" s="269" t="s">
        <v>11</v>
      </c>
      <c r="C100" s="270"/>
      <c r="D100" s="270"/>
      <c r="E100" s="270"/>
      <c r="F100" s="270"/>
      <c r="G100" s="271"/>
    </row>
    <row r="101" spans="2:21" x14ac:dyDescent="0.25">
      <c r="B101" s="31"/>
      <c r="C101" s="32"/>
      <c r="D101" s="32"/>
      <c r="E101" s="109"/>
      <c r="F101" s="109"/>
      <c r="G101" s="33"/>
    </row>
    <row r="102" spans="2:21" x14ac:dyDescent="0.25">
      <c r="B102" s="31"/>
      <c r="C102" s="32"/>
      <c r="D102" s="32"/>
      <c r="E102" s="109"/>
      <c r="F102" s="109"/>
      <c r="G102" s="33"/>
    </row>
    <row r="103" spans="2:21" x14ac:dyDescent="0.25">
      <c r="B103" s="31"/>
      <c r="C103" s="32"/>
      <c r="D103" s="32"/>
      <c r="E103" s="109"/>
      <c r="F103" s="109"/>
      <c r="G103" s="33"/>
    </row>
    <row r="104" spans="2:21" x14ac:dyDescent="0.25">
      <c r="B104" s="31"/>
      <c r="C104" s="32"/>
      <c r="D104" s="32"/>
      <c r="E104" s="109"/>
      <c r="F104" s="109"/>
      <c r="G104" s="33"/>
    </row>
    <row r="105" spans="2:21" x14ac:dyDescent="0.25">
      <c r="B105" s="31"/>
      <c r="C105" s="32"/>
      <c r="D105" s="32"/>
      <c r="E105" s="109"/>
      <c r="F105" s="109"/>
      <c r="G105" s="33"/>
    </row>
    <row r="106" spans="2:21" ht="15.75" thickBot="1" x14ac:dyDescent="0.3">
      <c r="B106" s="34"/>
      <c r="C106" s="18"/>
      <c r="D106" s="18"/>
      <c r="E106" s="113"/>
      <c r="F106" s="113"/>
      <c r="G106" s="35"/>
    </row>
  </sheetData>
  <mergeCells count="6">
    <mergeCell ref="B2:G2"/>
    <mergeCell ref="P6:P96"/>
    <mergeCell ref="B100:G100"/>
    <mergeCell ref="I6:I96"/>
    <mergeCell ref="B6:B96"/>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6"/>
  <sheetViews>
    <sheetView view="pageBreakPreview" topLeftCell="I2" zoomScale="64" zoomScaleNormal="70" workbookViewId="0">
      <selection activeCell="N69" sqref="N69"/>
    </sheetView>
  </sheetViews>
  <sheetFormatPr defaultRowHeight="15" x14ac:dyDescent="0.25"/>
  <cols>
    <col min="2" max="2" width="18.42578125" customWidth="1"/>
    <col min="3" max="3" width="17.140625" customWidth="1"/>
    <col min="4" max="4" width="22.7109375" customWidth="1"/>
    <col min="5" max="5" width="26.42578125" style="93" customWidth="1"/>
    <col min="6" max="6" width="6" customWidth="1"/>
    <col min="7" max="7" width="24.5703125" bestFit="1" customWidth="1"/>
    <col min="8" max="8" width="18.5703125" bestFit="1" customWidth="1"/>
    <col min="9" max="9" width="13.140625" customWidth="1"/>
    <col min="10" max="10" width="29.140625" customWidth="1"/>
    <col min="12" max="12" width="21.5703125" customWidth="1"/>
    <col min="13" max="13" width="18.5703125" bestFit="1" customWidth="1"/>
    <col min="14" max="14" width="18" customWidth="1"/>
    <col min="15" max="15" width="28.5703125" customWidth="1"/>
  </cols>
  <sheetData>
    <row r="1" spans="2:15" ht="15.75" thickBot="1" x14ac:dyDescent="0.3"/>
    <row r="2" spans="2:15" ht="65.45" customHeight="1" thickBot="1" x14ac:dyDescent="0.3">
      <c r="B2" s="272" t="s">
        <v>31</v>
      </c>
      <c r="C2" s="273"/>
      <c r="D2" s="273"/>
      <c r="E2" s="274"/>
    </row>
    <row r="3" spans="2:15" ht="15.75" customHeight="1" x14ac:dyDescent="0.25">
      <c r="B3" s="275"/>
      <c r="C3" s="275"/>
      <c r="D3" s="275"/>
      <c r="E3" s="275"/>
    </row>
    <row r="4" spans="2:15" ht="15.75" thickBot="1" x14ac:dyDescent="0.3">
      <c r="E4"/>
    </row>
    <row r="5" spans="2:15" ht="63.75" thickBot="1" x14ac:dyDescent="0.3">
      <c r="B5" s="48" t="s">
        <v>1</v>
      </c>
      <c r="C5" s="48" t="s">
        <v>2</v>
      </c>
      <c r="D5" s="48" t="s">
        <v>3</v>
      </c>
      <c r="E5" s="77" t="s">
        <v>43</v>
      </c>
      <c r="G5" s="48" t="s">
        <v>1</v>
      </c>
      <c r="H5" s="48" t="s">
        <v>2</v>
      </c>
      <c r="I5" s="48" t="s">
        <v>3</v>
      </c>
      <c r="J5" s="77" t="s">
        <v>43</v>
      </c>
      <c r="L5" s="48" t="s">
        <v>1</v>
      </c>
      <c r="M5" s="48" t="s">
        <v>2</v>
      </c>
      <c r="N5" s="48" t="s">
        <v>3</v>
      </c>
      <c r="O5" s="77" t="s">
        <v>43</v>
      </c>
    </row>
    <row r="6" spans="2:15" ht="15.75" x14ac:dyDescent="0.25">
      <c r="B6" s="278" t="s">
        <v>6</v>
      </c>
      <c r="C6" s="156" t="s">
        <v>131</v>
      </c>
      <c r="D6" s="233" t="s">
        <v>133</v>
      </c>
      <c r="E6" s="234">
        <v>3</v>
      </c>
      <c r="G6" s="278" t="s">
        <v>9</v>
      </c>
      <c r="H6" s="156" t="s">
        <v>131</v>
      </c>
      <c r="I6" s="233" t="s">
        <v>133</v>
      </c>
      <c r="J6" s="234">
        <v>1</v>
      </c>
      <c r="L6" s="278" t="s">
        <v>10</v>
      </c>
      <c r="M6" s="156" t="s">
        <v>144</v>
      </c>
      <c r="N6" s="233" t="s">
        <v>159</v>
      </c>
      <c r="O6" s="234">
        <v>2</v>
      </c>
    </row>
    <row r="7" spans="2:15" ht="15.75" x14ac:dyDescent="0.25">
      <c r="B7" s="276"/>
      <c r="C7" s="151" t="s">
        <v>131</v>
      </c>
      <c r="D7" s="232" t="s">
        <v>134</v>
      </c>
      <c r="E7" s="235">
        <v>1</v>
      </c>
      <c r="G7" s="276"/>
      <c r="H7" s="151" t="s">
        <v>131</v>
      </c>
      <c r="I7" s="232" t="s">
        <v>134</v>
      </c>
      <c r="J7" s="235">
        <v>1</v>
      </c>
      <c r="L7" s="276"/>
      <c r="M7" s="151" t="s">
        <v>187</v>
      </c>
      <c r="N7" s="232" t="s">
        <v>190</v>
      </c>
      <c r="O7" s="235">
        <v>1</v>
      </c>
    </row>
    <row r="8" spans="2:15" ht="15.75" x14ac:dyDescent="0.25">
      <c r="B8" s="276"/>
      <c r="C8" s="151" t="s">
        <v>131</v>
      </c>
      <c r="D8" s="232" t="s">
        <v>136</v>
      </c>
      <c r="E8" s="235">
        <v>4</v>
      </c>
      <c r="G8" s="276"/>
      <c r="H8" s="151" t="s">
        <v>131</v>
      </c>
      <c r="I8" s="232" t="s">
        <v>136</v>
      </c>
      <c r="J8" s="235">
        <v>3</v>
      </c>
      <c r="L8" s="276"/>
      <c r="M8" s="151" t="s">
        <v>200</v>
      </c>
      <c r="N8" s="232" t="s">
        <v>201</v>
      </c>
      <c r="O8" s="235">
        <v>1</v>
      </c>
    </row>
    <row r="9" spans="2:15" ht="15.75" x14ac:dyDescent="0.25">
      <c r="B9" s="276"/>
      <c r="C9" s="151" t="s">
        <v>131</v>
      </c>
      <c r="D9" s="232" t="s">
        <v>139</v>
      </c>
      <c r="E9" s="235">
        <v>1</v>
      </c>
      <c r="G9" s="276"/>
      <c r="H9" s="151" t="s">
        <v>131</v>
      </c>
      <c r="I9" s="232" t="s">
        <v>141</v>
      </c>
      <c r="J9" s="235">
        <v>1</v>
      </c>
      <c r="L9" s="276"/>
      <c r="M9" s="151" t="s">
        <v>222</v>
      </c>
      <c r="N9" s="232" t="s">
        <v>223</v>
      </c>
      <c r="O9" s="235">
        <v>1</v>
      </c>
    </row>
    <row r="10" spans="2:15" ht="15.75" x14ac:dyDescent="0.25">
      <c r="B10" s="276"/>
      <c r="C10" s="151" t="s">
        <v>131</v>
      </c>
      <c r="D10" s="232" t="s">
        <v>140</v>
      </c>
      <c r="E10" s="235">
        <v>2</v>
      </c>
      <c r="G10" s="276"/>
      <c r="H10" s="151" t="s">
        <v>144</v>
      </c>
      <c r="I10" s="232" t="s">
        <v>146</v>
      </c>
      <c r="J10" s="235">
        <v>3</v>
      </c>
      <c r="L10" s="276"/>
      <c r="M10" s="151" t="s">
        <v>239</v>
      </c>
      <c r="N10" s="232" t="s">
        <v>245</v>
      </c>
      <c r="O10" s="235">
        <v>4</v>
      </c>
    </row>
    <row r="11" spans="2:15" ht="15.75" x14ac:dyDescent="0.25">
      <c r="B11" s="276"/>
      <c r="C11" s="151" t="s">
        <v>131</v>
      </c>
      <c r="D11" s="232" t="s">
        <v>141</v>
      </c>
      <c r="E11" s="235">
        <v>4</v>
      </c>
      <c r="G11" s="276"/>
      <c r="H11" s="151" t="s">
        <v>144</v>
      </c>
      <c r="I11" s="232" t="s">
        <v>147</v>
      </c>
      <c r="J11" s="235">
        <v>2</v>
      </c>
      <c r="L11" s="276"/>
      <c r="M11" s="151" t="s">
        <v>239</v>
      </c>
      <c r="N11" s="232" t="s">
        <v>250</v>
      </c>
      <c r="O11" s="235">
        <v>1</v>
      </c>
    </row>
    <row r="12" spans="2:15" ht="15.75" x14ac:dyDescent="0.25">
      <c r="B12" s="276"/>
      <c r="C12" s="151" t="s">
        <v>144</v>
      </c>
      <c r="D12" s="232" t="s">
        <v>146</v>
      </c>
      <c r="E12" s="235">
        <v>11</v>
      </c>
      <c r="G12" s="276"/>
      <c r="H12" s="151" t="s">
        <v>144</v>
      </c>
      <c r="I12" s="232" t="s">
        <v>149</v>
      </c>
      <c r="J12" s="235">
        <v>3</v>
      </c>
      <c r="L12" s="276"/>
      <c r="M12" s="7"/>
      <c r="N12" s="36"/>
      <c r="O12" s="23"/>
    </row>
    <row r="13" spans="2:15" ht="15.75" x14ac:dyDescent="0.25">
      <c r="B13" s="276"/>
      <c r="C13" s="151" t="s">
        <v>144</v>
      </c>
      <c r="D13" s="232" t="s">
        <v>147</v>
      </c>
      <c r="E13" s="235">
        <v>6</v>
      </c>
      <c r="G13" s="276"/>
      <c r="H13" s="151" t="s">
        <v>144</v>
      </c>
      <c r="I13" s="232" t="s">
        <v>159</v>
      </c>
      <c r="J13" s="235">
        <v>10</v>
      </c>
      <c r="L13" s="276"/>
      <c r="M13" s="7"/>
      <c r="N13" s="36"/>
      <c r="O13" s="23"/>
    </row>
    <row r="14" spans="2:15" ht="15.75" x14ac:dyDescent="0.25">
      <c r="B14" s="276"/>
      <c r="C14" s="151" t="s">
        <v>144</v>
      </c>
      <c r="D14" s="232" t="s">
        <v>148</v>
      </c>
      <c r="E14" s="235">
        <v>2</v>
      </c>
      <c r="G14" s="276"/>
      <c r="H14" s="151" t="s">
        <v>161</v>
      </c>
      <c r="I14" s="232" t="s">
        <v>162</v>
      </c>
      <c r="J14" s="235">
        <v>14</v>
      </c>
      <c r="L14" s="276"/>
      <c r="M14" s="7"/>
      <c r="N14" s="36"/>
      <c r="O14" s="23"/>
    </row>
    <row r="15" spans="2:15" ht="15.75" x14ac:dyDescent="0.25">
      <c r="B15" s="276"/>
      <c r="C15" s="151" t="s">
        <v>144</v>
      </c>
      <c r="D15" s="232" t="s">
        <v>149</v>
      </c>
      <c r="E15" s="235">
        <v>4</v>
      </c>
      <c r="G15" s="276"/>
      <c r="H15" s="151" t="s">
        <v>161</v>
      </c>
      <c r="I15" s="232" t="s">
        <v>165</v>
      </c>
      <c r="J15" s="235">
        <v>1</v>
      </c>
      <c r="L15" s="276"/>
      <c r="M15" s="7"/>
      <c r="N15" s="36"/>
      <c r="O15" s="23"/>
    </row>
    <row r="16" spans="2:15" ht="15.75" x14ac:dyDescent="0.25">
      <c r="B16" s="276"/>
      <c r="C16" s="151" t="s">
        <v>144</v>
      </c>
      <c r="D16" s="232" t="s">
        <v>153</v>
      </c>
      <c r="E16" s="235">
        <v>2</v>
      </c>
      <c r="G16" s="276"/>
      <c r="H16" s="151" t="s">
        <v>171</v>
      </c>
      <c r="I16" s="232" t="s">
        <v>174</v>
      </c>
      <c r="J16" s="235">
        <v>2</v>
      </c>
      <c r="L16" s="276"/>
      <c r="M16" s="7"/>
      <c r="N16" s="36"/>
      <c r="O16" s="23"/>
    </row>
    <row r="17" spans="2:15" ht="15.75" x14ac:dyDescent="0.25">
      <c r="B17" s="276"/>
      <c r="C17" s="151" t="s">
        <v>144</v>
      </c>
      <c r="D17" s="232" t="s">
        <v>155</v>
      </c>
      <c r="E17" s="235">
        <v>2</v>
      </c>
      <c r="G17" s="276"/>
      <c r="H17" s="151" t="s">
        <v>171</v>
      </c>
      <c r="I17" s="232" t="s">
        <v>175</v>
      </c>
      <c r="J17" s="235">
        <v>1</v>
      </c>
      <c r="L17" s="276"/>
      <c r="M17" s="7"/>
      <c r="N17" s="36"/>
      <c r="O17" s="23"/>
    </row>
    <row r="18" spans="2:15" ht="15.75" x14ac:dyDescent="0.25">
      <c r="B18" s="276"/>
      <c r="C18" s="151" t="s">
        <v>144</v>
      </c>
      <c r="D18" s="232" t="s">
        <v>156</v>
      </c>
      <c r="E18" s="235">
        <v>1</v>
      </c>
      <c r="G18" s="276"/>
      <c r="H18" s="151" t="s">
        <v>176</v>
      </c>
      <c r="I18" s="232" t="s">
        <v>178</v>
      </c>
      <c r="J18" s="235">
        <v>1</v>
      </c>
      <c r="L18" s="276"/>
      <c r="M18" s="7"/>
      <c r="N18" s="36"/>
      <c r="O18" s="23"/>
    </row>
    <row r="19" spans="2:15" ht="15.75" x14ac:dyDescent="0.25">
      <c r="B19" s="276"/>
      <c r="C19" s="151" t="s">
        <v>144</v>
      </c>
      <c r="D19" s="232" t="s">
        <v>159</v>
      </c>
      <c r="E19" s="235">
        <v>33</v>
      </c>
      <c r="G19" s="276"/>
      <c r="H19" s="151" t="s">
        <v>176</v>
      </c>
      <c r="I19" s="232" t="s">
        <v>185</v>
      </c>
      <c r="J19" s="235">
        <v>1</v>
      </c>
      <c r="L19" s="276"/>
      <c r="M19" s="7"/>
      <c r="N19" s="36"/>
      <c r="O19" s="23"/>
    </row>
    <row r="20" spans="2:15" ht="15.75" x14ac:dyDescent="0.25">
      <c r="B20" s="276"/>
      <c r="C20" s="151" t="s">
        <v>161</v>
      </c>
      <c r="D20" s="232" t="s">
        <v>162</v>
      </c>
      <c r="E20" s="235">
        <v>11</v>
      </c>
      <c r="G20" s="276"/>
      <c r="H20" s="151" t="s">
        <v>187</v>
      </c>
      <c r="I20" s="232" t="s">
        <v>189</v>
      </c>
      <c r="J20" s="235">
        <v>3</v>
      </c>
      <c r="L20" s="276"/>
      <c r="M20" s="7"/>
      <c r="N20" s="36"/>
      <c r="O20" s="23"/>
    </row>
    <row r="21" spans="2:15" ht="15.75" x14ac:dyDescent="0.25">
      <c r="B21" s="276"/>
      <c r="C21" s="151" t="s">
        <v>161</v>
      </c>
      <c r="D21" s="232" t="s">
        <v>165</v>
      </c>
      <c r="E21" s="235">
        <v>2</v>
      </c>
      <c r="G21" s="276"/>
      <c r="H21" s="151" t="s">
        <v>187</v>
      </c>
      <c r="I21" s="232" t="s">
        <v>190</v>
      </c>
      <c r="J21" s="235">
        <v>1</v>
      </c>
      <c r="L21" s="276"/>
      <c r="M21" s="7"/>
      <c r="N21" s="36"/>
      <c r="O21" s="23"/>
    </row>
    <row r="22" spans="2:15" ht="15.75" x14ac:dyDescent="0.25">
      <c r="B22" s="276"/>
      <c r="C22" s="151" t="s">
        <v>161</v>
      </c>
      <c r="D22" s="232" t="s">
        <v>166</v>
      </c>
      <c r="E22" s="235">
        <v>1</v>
      </c>
      <c r="G22" s="276"/>
      <c r="H22" s="151" t="s">
        <v>187</v>
      </c>
      <c r="I22" s="232" t="s">
        <v>191</v>
      </c>
      <c r="J22" s="235">
        <v>1</v>
      </c>
      <c r="L22" s="276"/>
      <c r="M22" s="7"/>
      <c r="N22" s="36"/>
      <c r="O22" s="23"/>
    </row>
    <row r="23" spans="2:15" ht="15.75" x14ac:dyDescent="0.25">
      <c r="B23" s="276"/>
      <c r="C23" s="151" t="s">
        <v>161</v>
      </c>
      <c r="D23" s="232" t="s">
        <v>167</v>
      </c>
      <c r="E23" s="235">
        <v>1</v>
      </c>
      <c r="G23" s="276"/>
      <c r="H23" s="151" t="s">
        <v>200</v>
      </c>
      <c r="I23" s="232" t="s">
        <v>201</v>
      </c>
      <c r="J23" s="235">
        <v>2</v>
      </c>
      <c r="L23" s="276"/>
      <c r="M23" s="7"/>
      <c r="N23" s="36"/>
      <c r="O23" s="23"/>
    </row>
    <row r="24" spans="2:15" ht="15.75" x14ac:dyDescent="0.25">
      <c r="B24" s="276"/>
      <c r="C24" s="151" t="s">
        <v>161</v>
      </c>
      <c r="D24" s="232" t="s">
        <v>168</v>
      </c>
      <c r="E24" s="235">
        <v>2</v>
      </c>
      <c r="G24" s="276"/>
      <c r="H24" s="151" t="s">
        <v>200</v>
      </c>
      <c r="I24" s="232" t="s">
        <v>205</v>
      </c>
      <c r="J24" s="235">
        <v>3</v>
      </c>
      <c r="L24" s="276"/>
      <c r="M24" s="7"/>
      <c r="N24" s="36"/>
      <c r="O24" s="23"/>
    </row>
    <row r="25" spans="2:15" ht="15.75" x14ac:dyDescent="0.25">
      <c r="B25" s="276"/>
      <c r="C25" s="151" t="s">
        <v>161</v>
      </c>
      <c r="D25" s="232" t="s">
        <v>170</v>
      </c>
      <c r="E25" s="235">
        <v>1</v>
      </c>
      <c r="G25" s="276"/>
      <c r="H25" s="151" t="s">
        <v>209</v>
      </c>
      <c r="I25" s="232" t="s">
        <v>211</v>
      </c>
      <c r="J25" s="235">
        <v>1</v>
      </c>
      <c r="L25" s="276"/>
      <c r="M25" s="7"/>
      <c r="N25" s="36"/>
      <c r="O25" s="23"/>
    </row>
    <row r="26" spans="2:15" ht="15.75" x14ac:dyDescent="0.25">
      <c r="B26" s="276"/>
      <c r="C26" s="151" t="s">
        <v>171</v>
      </c>
      <c r="D26" s="232" t="s">
        <v>172</v>
      </c>
      <c r="E26" s="235">
        <v>3</v>
      </c>
      <c r="G26" s="276"/>
      <c r="H26" s="151" t="s">
        <v>209</v>
      </c>
      <c r="I26" s="232" t="s">
        <v>218</v>
      </c>
      <c r="J26" s="235">
        <v>3</v>
      </c>
      <c r="L26" s="276"/>
      <c r="M26" s="7"/>
      <c r="N26" s="36"/>
      <c r="O26" s="23"/>
    </row>
    <row r="27" spans="2:15" ht="15.75" x14ac:dyDescent="0.25">
      <c r="B27" s="276"/>
      <c r="C27" s="151" t="s">
        <v>171</v>
      </c>
      <c r="D27" s="232" t="s">
        <v>174</v>
      </c>
      <c r="E27" s="235">
        <v>3</v>
      </c>
      <c r="G27" s="276"/>
      <c r="H27" s="151" t="s">
        <v>209</v>
      </c>
      <c r="I27" s="232" t="s">
        <v>219</v>
      </c>
      <c r="J27" s="235">
        <v>1</v>
      </c>
      <c r="L27" s="276"/>
      <c r="M27" s="7"/>
      <c r="N27" s="36"/>
      <c r="O27" s="23"/>
    </row>
    <row r="28" spans="2:15" ht="15.75" x14ac:dyDescent="0.25">
      <c r="B28" s="276"/>
      <c r="C28" s="151" t="s">
        <v>171</v>
      </c>
      <c r="D28" s="232" t="s">
        <v>175</v>
      </c>
      <c r="E28" s="235">
        <v>1</v>
      </c>
      <c r="G28" s="276"/>
      <c r="H28" s="151" t="s">
        <v>209</v>
      </c>
      <c r="I28" s="232" t="s">
        <v>220</v>
      </c>
      <c r="J28" s="235">
        <v>1</v>
      </c>
      <c r="L28" s="276"/>
      <c r="M28" s="7"/>
      <c r="N28" s="36"/>
      <c r="O28" s="23"/>
    </row>
    <row r="29" spans="2:15" ht="15.75" x14ac:dyDescent="0.25">
      <c r="B29" s="276"/>
      <c r="C29" s="151" t="s">
        <v>176</v>
      </c>
      <c r="D29" s="232" t="s">
        <v>178</v>
      </c>
      <c r="E29" s="235">
        <v>7</v>
      </c>
      <c r="G29" s="276"/>
      <c r="H29" s="151" t="s">
        <v>222</v>
      </c>
      <c r="I29" s="232" t="s">
        <v>223</v>
      </c>
      <c r="J29" s="235">
        <v>13</v>
      </c>
      <c r="L29" s="276"/>
      <c r="M29" s="7"/>
      <c r="N29" s="36"/>
      <c r="O29" s="23"/>
    </row>
    <row r="30" spans="2:15" ht="15.75" x14ac:dyDescent="0.25">
      <c r="B30" s="276"/>
      <c r="C30" s="151" t="s">
        <v>176</v>
      </c>
      <c r="D30" s="232" t="s">
        <v>179</v>
      </c>
      <c r="E30" s="235">
        <v>1</v>
      </c>
      <c r="G30" s="276"/>
      <c r="H30" s="151" t="s">
        <v>222</v>
      </c>
      <c r="I30" s="232" t="s">
        <v>225</v>
      </c>
      <c r="J30" s="235">
        <v>20</v>
      </c>
      <c r="L30" s="276"/>
      <c r="M30" s="7"/>
      <c r="N30" s="36"/>
      <c r="O30" s="23"/>
    </row>
    <row r="31" spans="2:15" ht="15.75" x14ac:dyDescent="0.25">
      <c r="B31" s="276"/>
      <c r="C31" s="151" t="s">
        <v>176</v>
      </c>
      <c r="D31" s="232" t="s">
        <v>182</v>
      </c>
      <c r="E31" s="235">
        <v>3</v>
      </c>
      <c r="G31" s="276"/>
      <c r="H31" s="151" t="s">
        <v>222</v>
      </c>
      <c r="I31" s="232" t="s">
        <v>228</v>
      </c>
      <c r="J31" s="235">
        <v>4</v>
      </c>
      <c r="L31" s="276"/>
      <c r="M31" s="7"/>
      <c r="N31" s="36"/>
      <c r="O31" s="23"/>
    </row>
    <row r="32" spans="2:15" ht="15.75" x14ac:dyDescent="0.25">
      <c r="B32" s="276"/>
      <c r="C32" s="151" t="s">
        <v>176</v>
      </c>
      <c r="D32" s="232" t="s">
        <v>183</v>
      </c>
      <c r="E32" s="235">
        <v>3</v>
      </c>
      <c r="G32" s="276"/>
      <c r="H32" s="151" t="s">
        <v>222</v>
      </c>
      <c r="I32" s="232" t="s">
        <v>230</v>
      </c>
      <c r="J32" s="235">
        <v>1</v>
      </c>
      <c r="L32" s="276"/>
      <c r="M32" s="7"/>
      <c r="N32" s="36"/>
      <c r="O32" s="23"/>
    </row>
    <row r="33" spans="2:15" ht="15.75" x14ac:dyDescent="0.25">
      <c r="B33" s="276"/>
      <c r="C33" s="151" t="s">
        <v>187</v>
      </c>
      <c r="D33" s="232" t="s">
        <v>188</v>
      </c>
      <c r="E33" s="235">
        <v>1</v>
      </c>
      <c r="G33" s="276"/>
      <c r="H33" s="151" t="s">
        <v>222</v>
      </c>
      <c r="I33" s="232" t="s">
        <v>231</v>
      </c>
      <c r="J33" s="235">
        <v>1</v>
      </c>
      <c r="L33" s="276"/>
      <c r="M33" s="7"/>
      <c r="N33" s="36"/>
      <c r="O33" s="23"/>
    </row>
    <row r="34" spans="2:15" ht="15.75" x14ac:dyDescent="0.25">
      <c r="B34" s="276"/>
      <c r="C34" s="151" t="s">
        <v>187</v>
      </c>
      <c r="D34" s="232" t="s">
        <v>189</v>
      </c>
      <c r="E34" s="235">
        <v>3</v>
      </c>
      <c r="G34" s="276"/>
      <c r="H34" s="151" t="s">
        <v>222</v>
      </c>
      <c r="I34" s="232" t="s">
        <v>232</v>
      </c>
      <c r="J34" s="235">
        <v>1</v>
      </c>
      <c r="L34" s="276"/>
      <c r="M34" s="7"/>
      <c r="N34" s="36"/>
      <c r="O34" s="23"/>
    </row>
    <row r="35" spans="2:15" ht="15.75" x14ac:dyDescent="0.25">
      <c r="B35" s="276"/>
      <c r="C35" s="151" t="s">
        <v>187</v>
      </c>
      <c r="D35" s="232" t="s">
        <v>190</v>
      </c>
      <c r="E35" s="235">
        <v>2</v>
      </c>
      <c r="G35" s="276"/>
      <c r="H35" s="151" t="s">
        <v>222</v>
      </c>
      <c r="I35" s="232" t="s">
        <v>233</v>
      </c>
      <c r="J35" s="235">
        <v>1</v>
      </c>
      <c r="L35" s="276"/>
      <c r="M35" s="7"/>
      <c r="N35" s="36"/>
      <c r="O35" s="23"/>
    </row>
    <row r="36" spans="2:15" ht="15.75" x14ac:dyDescent="0.25">
      <c r="B36" s="276"/>
      <c r="C36" s="151" t="s">
        <v>187</v>
      </c>
      <c r="D36" s="232" t="s">
        <v>191</v>
      </c>
      <c r="E36" s="235">
        <v>2</v>
      </c>
      <c r="G36" s="276"/>
      <c r="H36" s="151" t="s">
        <v>222</v>
      </c>
      <c r="I36" s="232" t="s">
        <v>238</v>
      </c>
      <c r="J36" s="235">
        <v>2</v>
      </c>
      <c r="L36" s="276"/>
      <c r="M36" s="7"/>
      <c r="N36" s="36"/>
      <c r="O36" s="23"/>
    </row>
    <row r="37" spans="2:15" ht="15.75" x14ac:dyDescent="0.25">
      <c r="B37" s="276"/>
      <c r="C37" s="151" t="s">
        <v>187</v>
      </c>
      <c r="D37" s="232" t="s">
        <v>192</v>
      </c>
      <c r="E37" s="235">
        <v>1</v>
      </c>
      <c r="G37" s="276"/>
      <c r="H37" s="151" t="s">
        <v>239</v>
      </c>
      <c r="I37" s="232" t="s">
        <v>242</v>
      </c>
      <c r="J37" s="235">
        <v>1</v>
      </c>
      <c r="L37" s="276"/>
      <c r="M37" s="7"/>
      <c r="N37" s="36"/>
      <c r="O37" s="23"/>
    </row>
    <row r="38" spans="2:15" ht="15.75" x14ac:dyDescent="0.25">
      <c r="B38" s="276"/>
      <c r="C38" s="151" t="s">
        <v>187</v>
      </c>
      <c r="D38" s="232" t="s">
        <v>193</v>
      </c>
      <c r="E38" s="235">
        <v>1</v>
      </c>
      <c r="G38" s="276"/>
      <c r="H38" s="151" t="s">
        <v>239</v>
      </c>
      <c r="I38" s="232" t="s">
        <v>244</v>
      </c>
      <c r="J38" s="235">
        <v>1</v>
      </c>
      <c r="L38" s="276"/>
      <c r="M38" s="7"/>
      <c r="N38" s="36"/>
      <c r="O38" s="23"/>
    </row>
    <row r="39" spans="2:15" ht="15.75" x14ac:dyDescent="0.25">
      <c r="B39" s="276"/>
      <c r="C39" s="151" t="s">
        <v>187</v>
      </c>
      <c r="D39" s="232" t="s">
        <v>198</v>
      </c>
      <c r="E39" s="235">
        <v>5</v>
      </c>
      <c r="G39" s="276"/>
      <c r="H39" s="151" t="s">
        <v>239</v>
      </c>
      <c r="I39" s="232" t="s">
        <v>245</v>
      </c>
      <c r="J39" s="235">
        <v>2</v>
      </c>
      <c r="L39" s="276"/>
      <c r="M39" s="7"/>
      <c r="N39" s="36"/>
      <c r="O39" s="23"/>
    </row>
    <row r="40" spans="2:15" ht="15.75" x14ac:dyDescent="0.25">
      <c r="B40" s="276"/>
      <c r="C40" s="151" t="s">
        <v>200</v>
      </c>
      <c r="D40" s="232" t="s">
        <v>201</v>
      </c>
      <c r="E40" s="235">
        <v>2</v>
      </c>
      <c r="G40" s="276"/>
      <c r="H40" s="151" t="s">
        <v>239</v>
      </c>
      <c r="I40" s="232" t="s">
        <v>247</v>
      </c>
      <c r="J40" s="235">
        <v>3</v>
      </c>
      <c r="L40" s="276"/>
      <c r="M40" s="7"/>
      <c r="N40" s="36"/>
      <c r="O40" s="23"/>
    </row>
    <row r="41" spans="2:15" ht="15.75" x14ac:dyDescent="0.25">
      <c r="B41" s="276"/>
      <c r="C41" s="151" t="s">
        <v>200</v>
      </c>
      <c r="D41" s="232" t="s">
        <v>202</v>
      </c>
      <c r="E41" s="235">
        <v>1</v>
      </c>
      <c r="G41" s="276"/>
      <c r="H41" s="151" t="s">
        <v>239</v>
      </c>
      <c r="I41" s="232" t="s">
        <v>249</v>
      </c>
      <c r="J41" s="235">
        <v>2</v>
      </c>
      <c r="L41" s="276"/>
      <c r="M41" s="7"/>
      <c r="N41" s="36"/>
      <c r="O41" s="23"/>
    </row>
    <row r="42" spans="2:15" ht="15.75" x14ac:dyDescent="0.25">
      <c r="B42" s="276"/>
      <c r="C42" s="151" t="s">
        <v>200</v>
      </c>
      <c r="D42" s="232" t="s">
        <v>204</v>
      </c>
      <c r="E42" s="235">
        <v>2</v>
      </c>
      <c r="G42" s="276"/>
      <c r="H42" s="151" t="s">
        <v>239</v>
      </c>
      <c r="I42" s="232" t="s">
        <v>250</v>
      </c>
      <c r="J42" s="235">
        <v>2</v>
      </c>
      <c r="L42" s="276"/>
      <c r="M42" s="7"/>
      <c r="N42" s="36"/>
      <c r="O42" s="23"/>
    </row>
    <row r="43" spans="2:15" ht="15.75" x14ac:dyDescent="0.25">
      <c r="B43" s="276"/>
      <c r="C43" s="151" t="s">
        <v>200</v>
      </c>
      <c r="D43" s="232" t="s">
        <v>205</v>
      </c>
      <c r="E43" s="235">
        <v>10</v>
      </c>
      <c r="G43" s="276"/>
      <c r="H43" s="151"/>
      <c r="I43" s="232"/>
      <c r="J43" s="235"/>
      <c r="L43" s="276"/>
      <c r="M43" s="7"/>
      <c r="N43" s="36"/>
      <c r="O43" s="23"/>
    </row>
    <row r="44" spans="2:15" ht="15.75" x14ac:dyDescent="0.25">
      <c r="B44" s="276"/>
      <c r="C44" s="151" t="s">
        <v>209</v>
      </c>
      <c r="D44" s="232" t="s">
        <v>215</v>
      </c>
      <c r="E44" s="235">
        <v>2</v>
      </c>
      <c r="G44" s="276"/>
      <c r="H44" s="151"/>
      <c r="I44" s="232"/>
      <c r="J44" s="235"/>
      <c r="L44" s="276"/>
      <c r="M44" s="7"/>
      <c r="N44" s="36"/>
      <c r="O44" s="23"/>
    </row>
    <row r="45" spans="2:15" ht="15.75" x14ac:dyDescent="0.25">
      <c r="B45" s="276"/>
      <c r="C45" s="151" t="s">
        <v>209</v>
      </c>
      <c r="D45" s="232" t="s">
        <v>219</v>
      </c>
      <c r="E45" s="235">
        <v>1</v>
      </c>
      <c r="G45" s="276"/>
      <c r="H45" s="151"/>
      <c r="I45" s="232"/>
      <c r="J45" s="235"/>
      <c r="L45" s="276"/>
      <c r="M45" s="7"/>
      <c r="N45" s="36"/>
      <c r="O45" s="23"/>
    </row>
    <row r="46" spans="2:15" ht="15.75" x14ac:dyDescent="0.25">
      <c r="B46" s="276"/>
      <c r="C46" s="151" t="s">
        <v>222</v>
      </c>
      <c r="D46" s="232" t="s">
        <v>223</v>
      </c>
      <c r="E46" s="235">
        <v>12</v>
      </c>
      <c r="G46" s="276"/>
      <c r="H46" s="151"/>
      <c r="I46" s="232"/>
      <c r="J46" s="235"/>
      <c r="L46" s="276"/>
      <c r="M46" s="7"/>
      <c r="N46" s="36"/>
      <c r="O46" s="23"/>
    </row>
    <row r="47" spans="2:15" ht="15.75" x14ac:dyDescent="0.25">
      <c r="B47" s="276"/>
      <c r="C47" s="151" t="s">
        <v>222</v>
      </c>
      <c r="D47" s="232" t="s">
        <v>225</v>
      </c>
      <c r="E47" s="235">
        <v>20</v>
      </c>
      <c r="G47" s="276"/>
      <c r="H47" s="151"/>
      <c r="I47" s="232"/>
      <c r="J47" s="235"/>
      <c r="L47" s="276"/>
      <c r="M47" s="7"/>
      <c r="N47" s="36"/>
      <c r="O47" s="23"/>
    </row>
    <row r="48" spans="2:15" ht="15.75" x14ac:dyDescent="0.25">
      <c r="B48" s="276"/>
      <c r="C48" s="151" t="s">
        <v>222</v>
      </c>
      <c r="D48" s="232" t="s">
        <v>227</v>
      </c>
      <c r="E48" s="235">
        <v>2</v>
      </c>
      <c r="G48" s="276"/>
      <c r="H48" s="151"/>
      <c r="I48" s="232"/>
      <c r="J48" s="235"/>
      <c r="L48" s="276"/>
      <c r="M48" s="7"/>
      <c r="N48" s="36"/>
      <c r="O48" s="23"/>
    </row>
    <row r="49" spans="2:15" ht="15.75" x14ac:dyDescent="0.25">
      <c r="B49" s="276"/>
      <c r="C49" s="151" t="s">
        <v>222</v>
      </c>
      <c r="D49" s="232" t="s">
        <v>228</v>
      </c>
      <c r="E49" s="235">
        <v>7</v>
      </c>
      <c r="G49" s="276"/>
      <c r="H49" s="151"/>
      <c r="I49" s="232"/>
      <c r="J49" s="235"/>
      <c r="L49" s="276"/>
      <c r="M49" s="7"/>
      <c r="N49" s="36"/>
      <c r="O49" s="23"/>
    </row>
    <row r="50" spans="2:15" ht="15.75" x14ac:dyDescent="0.25">
      <c r="B50" s="276"/>
      <c r="C50" s="151" t="s">
        <v>222</v>
      </c>
      <c r="D50" s="232" t="s">
        <v>229</v>
      </c>
      <c r="E50" s="235">
        <v>2</v>
      </c>
      <c r="G50" s="276"/>
      <c r="H50" s="151"/>
      <c r="I50" s="232"/>
      <c r="J50" s="235"/>
      <c r="L50" s="276"/>
      <c r="M50" s="7"/>
      <c r="N50" s="36"/>
      <c r="O50" s="23"/>
    </row>
    <row r="51" spans="2:15" ht="15.75" x14ac:dyDescent="0.25">
      <c r="B51" s="276"/>
      <c r="C51" s="151" t="s">
        <v>222</v>
      </c>
      <c r="D51" s="232" t="s">
        <v>231</v>
      </c>
      <c r="E51" s="235">
        <v>1</v>
      </c>
      <c r="G51" s="276"/>
      <c r="H51" s="7"/>
      <c r="I51" s="36"/>
      <c r="J51" s="23"/>
      <c r="L51" s="276"/>
      <c r="M51" s="7"/>
      <c r="N51" s="36"/>
      <c r="O51" s="23"/>
    </row>
    <row r="52" spans="2:15" ht="15.75" x14ac:dyDescent="0.25">
      <c r="B52" s="276"/>
      <c r="C52" s="151" t="s">
        <v>222</v>
      </c>
      <c r="D52" s="232" t="s">
        <v>233</v>
      </c>
      <c r="E52" s="235">
        <v>3</v>
      </c>
      <c r="G52" s="276"/>
      <c r="H52" s="7"/>
      <c r="I52" s="36"/>
      <c r="J52" s="23"/>
      <c r="L52" s="276"/>
      <c r="M52" s="7"/>
      <c r="N52" s="36"/>
      <c r="O52" s="23"/>
    </row>
    <row r="53" spans="2:15" ht="15.75" x14ac:dyDescent="0.25">
      <c r="B53" s="276"/>
      <c r="C53" s="151" t="s">
        <v>222</v>
      </c>
      <c r="D53" s="232" t="s">
        <v>234</v>
      </c>
      <c r="E53" s="235">
        <v>1</v>
      </c>
      <c r="G53" s="276"/>
      <c r="H53" s="7"/>
      <c r="I53" s="36"/>
      <c r="J53" s="23"/>
      <c r="L53" s="276"/>
      <c r="M53" s="7"/>
      <c r="N53" s="36"/>
      <c r="O53" s="23"/>
    </row>
    <row r="54" spans="2:15" ht="15.75" x14ac:dyDescent="0.25">
      <c r="B54" s="276"/>
      <c r="C54" s="151" t="s">
        <v>222</v>
      </c>
      <c r="D54" s="232" t="s">
        <v>235</v>
      </c>
      <c r="E54" s="235">
        <v>1</v>
      </c>
      <c r="G54" s="276"/>
      <c r="H54" s="7"/>
      <c r="I54" s="36"/>
      <c r="J54" s="23"/>
      <c r="L54" s="276"/>
      <c r="M54" s="7"/>
      <c r="N54" s="36"/>
      <c r="O54" s="23"/>
    </row>
    <row r="55" spans="2:15" ht="15.75" x14ac:dyDescent="0.25">
      <c r="B55" s="276"/>
      <c r="C55" s="151" t="s">
        <v>222</v>
      </c>
      <c r="D55" s="232" t="s">
        <v>236</v>
      </c>
      <c r="E55" s="235">
        <v>1</v>
      </c>
      <c r="G55" s="276"/>
      <c r="H55" s="7"/>
      <c r="I55" s="36"/>
      <c r="J55" s="23"/>
      <c r="L55" s="276"/>
      <c r="M55" s="7"/>
      <c r="N55" s="36"/>
      <c r="O55" s="23"/>
    </row>
    <row r="56" spans="2:15" ht="15.75" x14ac:dyDescent="0.25">
      <c r="B56" s="276"/>
      <c r="C56" s="151" t="s">
        <v>222</v>
      </c>
      <c r="D56" s="232" t="s">
        <v>238</v>
      </c>
      <c r="E56" s="235">
        <v>5</v>
      </c>
      <c r="G56" s="276"/>
      <c r="H56" s="7"/>
      <c r="I56" s="36"/>
      <c r="J56" s="23"/>
      <c r="L56" s="276"/>
      <c r="M56" s="7"/>
      <c r="N56" s="36"/>
      <c r="O56" s="23"/>
    </row>
    <row r="57" spans="2:15" ht="15.75" x14ac:dyDescent="0.25">
      <c r="B57" s="276"/>
      <c r="C57" s="151" t="s">
        <v>239</v>
      </c>
      <c r="D57" s="232" t="s">
        <v>240</v>
      </c>
      <c r="E57" s="235">
        <v>3</v>
      </c>
      <c r="G57" s="276"/>
      <c r="H57" s="7"/>
      <c r="I57" s="36"/>
      <c r="J57" s="23"/>
      <c r="L57" s="276"/>
      <c r="M57" s="7"/>
      <c r="N57" s="36"/>
      <c r="O57" s="23"/>
    </row>
    <row r="58" spans="2:15" ht="15.75" x14ac:dyDescent="0.25">
      <c r="B58" s="276"/>
      <c r="C58" s="151" t="s">
        <v>239</v>
      </c>
      <c r="D58" s="232" t="s">
        <v>241</v>
      </c>
      <c r="E58" s="235">
        <v>2</v>
      </c>
      <c r="G58" s="276"/>
      <c r="H58" s="7"/>
      <c r="I58" s="36"/>
      <c r="J58" s="23"/>
      <c r="L58" s="276"/>
      <c r="M58" s="7"/>
      <c r="N58" s="36"/>
      <c r="O58" s="23"/>
    </row>
    <row r="59" spans="2:15" ht="15.75" x14ac:dyDescent="0.25">
      <c r="B59" s="276"/>
      <c r="C59" s="151" t="s">
        <v>239</v>
      </c>
      <c r="D59" s="232" t="s">
        <v>242</v>
      </c>
      <c r="E59" s="235">
        <v>2</v>
      </c>
      <c r="G59" s="276"/>
      <c r="H59" s="7"/>
      <c r="I59" s="36"/>
      <c r="J59" s="23"/>
      <c r="L59" s="276"/>
      <c r="M59" s="7"/>
      <c r="N59" s="36"/>
      <c r="O59" s="23"/>
    </row>
    <row r="60" spans="2:15" ht="15.75" x14ac:dyDescent="0.25">
      <c r="B60" s="276"/>
      <c r="C60" s="151" t="s">
        <v>239</v>
      </c>
      <c r="D60" s="232" t="s">
        <v>245</v>
      </c>
      <c r="E60" s="235">
        <v>12</v>
      </c>
      <c r="G60" s="276"/>
      <c r="H60" s="7"/>
      <c r="I60" s="36"/>
      <c r="J60" s="23"/>
      <c r="L60" s="276"/>
      <c r="M60" s="7"/>
      <c r="N60" s="36"/>
      <c r="O60" s="23"/>
    </row>
    <row r="61" spans="2:15" ht="15.75" x14ac:dyDescent="0.25">
      <c r="B61" s="276"/>
      <c r="C61" s="151" t="s">
        <v>239</v>
      </c>
      <c r="D61" s="232" t="s">
        <v>247</v>
      </c>
      <c r="E61" s="235">
        <v>2</v>
      </c>
      <c r="G61" s="276"/>
      <c r="H61" s="7"/>
      <c r="I61" s="36"/>
      <c r="J61" s="23"/>
      <c r="L61" s="276"/>
      <c r="M61" s="7"/>
      <c r="N61" s="36"/>
      <c r="O61" s="23"/>
    </row>
    <row r="62" spans="2:15" ht="15.75" x14ac:dyDescent="0.25">
      <c r="B62" s="276"/>
      <c r="C62" s="151" t="s">
        <v>239</v>
      </c>
      <c r="D62" s="232" t="s">
        <v>249</v>
      </c>
      <c r="E62" s="235">
        <v>3</v>
      </c>
      <c r="G62" s="276"/>
      <c r="H62" s="7"/>
      <c r="I62" s="36"/>
      <c r="J62" s="23"/>
      <c r="L62" s="276"/>
      <c r="M62" s="7"/>
      <c r="N62" s="36"/>
      <c r="O62" s="23"/>
    </row>
    <row r="63" spans="2:15" ht="15.75" x14ac:dyDescent="0.25">
      <c r="B63" s="276"/>
      <c r="C63" s="151" t="s">
        <v>239</v>
      </c>
      <c r="D63" s="232" t="s">
        <v>250</v>
      </c>
      <c r="E63" s="235">
        <v>1</v>
      </c>
      <c r="G63" s="276"/>
      <c r="H63" s="153"/>
      <c r="I63" s="249"/>
      <c r="J63" s="250"/>
      <c r="L63" s="276"/>
      <c r="M63" s="153"/>
      <c r="N63" s="249"/>
      <c r="O63" s="250"/>
    </row>
    <row r="64" spans="2:15" ht="15.75" x14ac:dyDescent="0.25">
      <c r="B64" s="276"/>
      <c r="C64" s="151"/>
      <c r="D64" s="232"/>
      <c r="E64" s="235"/>
      <c r="G64" s="276"/>
      <c r="H64" s="153"/>
      <c r="I64" s="249"/>
      <c r="J64" s="250"/>
      <c r="L64" s="276"/>
      <c r="M64" s="153"/>
      <c r="N64" s="249"/>
      <c r="O64" s="250"/>
    </row>
    <row r="65" spans="2:15" ht="16.5" thickBot="1" x14ac:dyDescent="0.3">
      <c r="B65" s="277"/>
      <c r="C65" s="151"/>
      <c r="D65" s="232"/>
      <c r="E65" s="235"/>
      <c r="G65" s="277"/>
      <c r="H65" s="74"/>
      <c r="I65" s="75"/>
      <c r="J65" s="78"/>
      <c r="L65" s="277"/>
      <c r="M65" s="74"/>
      <c r="N65" s="75"/>
      <c r="O65" s="78"/>
    </row>
    <row r="66" spans="2:15" ht="16.5" thickBot="1" x14ac:dyDescent="0.3">
      <c r="B66" s="21" t="s">
        <v>7</v>
      </c>
      <c r="C66" s="183" t="s">
        <v>8</v>
      </c>
      <c r="D66" s="184" t="s">
        <v>8</v>
      </c>
      <c r="E66" s="166">
        <f>SUM(E6:E65)</f>
        <v>228</v>
      </c>
      <c r="F66" s="217"/>
      <c r="G66" s="223" t="s">
        <v>7</v>
      </c>
      <c r="H66" s="183" t="s">
        <v>8</v>
      </c>
      <c r="I66" s="184" t="s">
        <v>8</v>
      </c>
      <c r="J66" s="166">
        <f>SUM(J6:J65)</f>
        <v>114</v>
      </c>
      <c r="K66" s="217"/>
      <c r="L66" s="223" t="s">
        <v>7</v>
      </c>
      <c r="M66" s="183" t="s">
        <v>8</v>
      </c>
      <c r="N66" s="184" t="s">
        <v>8</v>
      </c>
      <c r="O66" s="166">
        <f>SUM(O6:O65)</f>
        <v>10</v>
      </c>
    </row>
    <row r="67" spans="2:15" x14ac:dyDescent="0.25">
      <c r="B67" s="80"/>
      <c r="C67" s="80"/>
      <c r="D67" s="80"/>
      <c r="E67" s="80"/>
    </row>
    <row r="69" spans="2:15" ht="15.75" thickBot="1" x14ac:dyDescent="0.3">
      <c r="E69"/>
    </row>
    <row r="70" spans="2:15" ht="15.75" thickBot="1" x14ac:dyDescent="0.3">
      <c r="B70" s="269" t="s">
        <v>11</v>
      </c>
      <c r="C70" s="270"/>
      <c r="D70" s="270"/>
      <c r="E70" s="271"/>
    </row>
    <row r="71" spans="2:15" x14ac:dyDescent="0.25">
      <c r="B71" s="31"/>
      <c r="C71" s="32"/>
      <c r="D71" s="32"/>
      <c r="E71" s="33"/>
    </row>
    <row r="72" spans="2:15" x14ac:dyDescent="0.25">
      <c r="B72" s="31"/>
      <c r="C72" s="32"/>
      <c r="D72" s="32"/>
      <c r="E72" s="33"/>
    </row>
    <row r="73" spans="2:15" x14ac:dyDescent="0.25">
      <c r="B73" s="31"/>
      <c r="C73" s="32"/>
      <c r="D73" s="32"/>
      <c r="E73" s="33"/>
    </row>
    <row r="74" spans="2:15" x14ac:dyDescent="0.25">
      <c r="B74" s="31"/>
      <c r="C74" s="32"/>
      <c r="D74" s="32"/>
      <c r="E74" s="33"/>
    </row>
    <row r="75" spans="2:15" x14ac:dyDescent="0.25">
      <c r="B75" s="31"/>
      <c r="C75" s="32"/>
      <c r="D75" s="32"/>
      <c r="E75" s="33"/>
    </row>
    <row r="76" spans="2:15" ht="15.75" thickBot="1" x14ac:dyDescent="0.3">
      <c r="B76" s="34"/>
      <c r="C76" s="18"/>
      <c r="D76" s="18"/>
      <c r="E76" s="35"/>
    </row>
  </sheetData>
  <mergeCells count="6">
    <mergeCell ref="B2:E2"/>
    <mergeCell ref="L6:L65"/>
    <mergeCell ref="B70:E70"/>
    <mergeCell ref="G6:G65"/>
    <mergeCell ref="B6:B65"/>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topLeftCell="A10" zoomScale="60" zoomScaleNormal="77" workbookViewId="0">
      <selection activeCell="H16" sqref="H16"/>
    </sheetView>
  </sheetViews>
  <sheetFormatPr defaultRowHeight="15" x14ac:dyDescent="0.25"/>
  <cols>
    <col min="2" max="2" width="20" customWidth="1"/>
    <col min="3" max="3" width="19.7109375" customWidth="1"/>
    <col min="4" max="4" width="14.85546875" customWidth="1"/>
    <col min="5" max="5" width="22" customWidth="1"/>
    <col min="7" max="7" width="14" customWidth="1"/>
    <col min="9" max="9" width="6.7109375" bestFit="1" customWidth="1"/>
    <col min="10" max="10" width="18.140625" customWidth="1"/>
    <col min="12" max="12" width="16.7109375" bestFit="1" customWidth="1"/>
    <col min="13" max="13" width="18" bestFit="1" customWidth="1"/>
    <col min="14" max="14" width="6.7109375" bestFit="1" customWidth="1"/>
    <col min="15" max="15" width="20" customWidth="1"/>
  </cols>
  <sheetData>
    <row r="1" spans="2:15" ht="15.75" thickBot="1" x14ac:dyDescent="0.3"/>
    <row r="2" spans="2:15" ht="37.5" customHeight="1" thickBot="1" x14ac:dyDescent="0.3">
      <c r="B2" s="272" t="s">
        <v>46</v>
      </c>
      <c r="C2" s="273"/>
      <c r="D2" s="273"/>
      <c r="E2" s="274"/>
    </row>
    <row r="3" spans="2:15" ht="15.6" customHeight="1" x14ac:dyDescent="0.25">
      <c r="B3" s="275"/>
      <c r="C3" s="275"/>
      <c r="D3" s="275"/>
      <c r="E3" s="275"/>
      <c r="G3" t="s">
        <v>47</v>
      </c>
    </row>
    <row r="4" spans="2:15" ht="16.5" thickBot="1" x14ac:dyDescent="0.3">
      <c r="B4" s="1"/>
      <c r="C4" s="1"/>
      <c r="D4" s="1"/>
      <c r="E4" s="14"/>
    </row>
    <row r="5" spans="2:15" ht="95.25" thickBot="1" x14ac:dyDescent="0.3">
      <c r="B5" s="94" t="s">
        <v>1</v>
      </c>
      <c r="C5" s="99" t="s">
        <v>2</v>
      </c>
      <c r="D5" s="99" t="s">
        <v>3</v>
      </c>
      <c r="E5" s="118" t="s">
        <v>48</v>
      </c>
      <c r="G5" s="94" t="s">
        <v>1</v>
      </c>
      <c r="H5" s="99" t="s">
        <v>2</v>
      </c>
      <c r="I5" s="99" t="s">
        <v>3</v>
      </c>
      <c r="J5" s="118" t="s">
        <v>48</v>
      </c>
      <c r="L5" s="94" t="s">
        <v>1</v>
      </c>
      <c r="M5" s="95" t="s">
        <v>2</v>
      </c>
      <c r="N5" s="95" t="s">
        <v>3</v>
      </c>
      <c r="O5" s="118" t="s">
        <v>48</v>
      </c>
    </row>
    <row r="6" spans="2:15" ht="15.75" x14ac:dyDescent="0.25">
      <c r="B6" s="267" t="s">
        <v>6</v>
      </c>
      <c r="C6" s="248" t="s">
        <v>8</v>
      </c>
      <c r="D6" s="6"/>
      <c r="E6" s="22"/>
      <c r="G6" s="267" t="s">
        <v>9</v>
      </c>
      <c r="H6" s="248" t="s">
        <v>8</v>
      </c>
      <c r="I6" s="6"/>
      <c r="J6" s="22"/>
      <c r="L6" s="267" t="s">
        <v>10</v>
      </c>
      <c r="M6" s="248" t="s">
        <v>8</v>
      </c>
      <c r="N6" s="6"/>
      <c r="O6" s="22"/>
    </row>
    <row r="7" spans="2:15" ht="15.75" x14ac:dyDescent="0.25">
      <c r="B7" s="268"/>
      <c r="C7" s="7"/>
      <c r="D7" s="7"/>
      <c r="E7" s="23"/>
      <c r="G7" s="268"/>
      <c r="H7" s="7"/>
      <c r="I7" s="7"/>
      <c r="J7" s="23"/>
      <c r="L7" s="268"/>
      <c r="M7" s="7"/>
      <c r="N7" s="7"/>
      <c r="O7" s="23"/>
    </row>
    <row r="8" spans="2:15" ht="15.75" x14ac:dyDescent="0.25">
      <c r="B8" s="268"/>
      <c r="C8" s="3"/>
      <c r="D8" s="3"/>
      <c r="E8" s="24"/>
      <c r="G8" s="268"/>
      <c r="H8" s="3"/>
      <c r="I8" s="3"/>
      <c r="J8" s="24"/>
      <c r="L8" s="268"/>
      <c r="M8" s="7"/>
      <c r="N8" s="7"/>
      <c r="O8" s="23"/>
    </row>
    <row r="9" spans="2:15" ht="15.75" x14ac:dyDescent="0.25">
      <c r="B9" s="268"/>
      <c r="C9" s="3"/>
      <c r="D9" s="3"/>
      <c r="E9" s="24"/>
      <c r="G9" s="268"/>
      <c r="H9" s="3"/>
      <c r="I9" s="3"/>
      <c r="J9" s="24"/>
      <c r="L9" s="268"/>
      <c r="M9" s="7"/>
      <c r="N9" s="7"/>
      <c r="O9" s="23"/>
    </row>
    <row r="10" spans="2:15" ht="16.5" thickBot="1" x14ac:dyDescent="0.3">
      <c r="B10" s="89" t="s">
        <v>7</v>
      </c>
      <c r="C10" s="90" t="s">
        <v>8</v>
      </c>
      <c r="D10" s="90" t="s">
        <v>8</v>
      </c>
      <c r="E10" s="76"/>
      <c r="G10" s="89" t="s">
        <v>7</v>
      </c>
      <c r="H10" s="90" t="s">
        <v>8</v>
      </c>
      <c r="I10" s="90" t="s">
        <v>8</v>
      </c>
      <c r="J10" s="76"/>
      <c r="L10" s="89" t="s">
        <v>7</v>
      </c>
      <c r="M10" s="90" t="s">
        <v>8</v>
      </c>
      <c r="N10" s="90" t="s">
        <v>8</v>
      </c>
      <c r="O10" s="76"/>
    </row>
    <row r="11" spans="2:15" ht="15.75" x14ac:dyDescent="0.25">
      <c r="B11" s="2"/>
      <c r="C11" s="1"/>
      <c r="D11" s="1"/>
      <c r="E11" s="14"/>
    </row>
    <row r="12" spans="2:15" ht="15.75" thickBot="1" x14ac:dyDescent="0.3"/>
    <row r="13" spans="2:15" ht="15.75" thickBot="1" x14ac:dyDescent="0.3">
      <c r="B13" s="269" t="s">
        <v>11</v>
      </c>
      <c r="C13" s="270"/>
      <c r="D13" s="270"/>
      <c r="E13" s="271"/>
    </row>
    <row r="14" spans="2:15" x14ac:dyDescent="0.25">
      <c r="B14" s="31"/>
      <c r="C14" s="32"/>
      <c r="D14" s="32"/>
      <c r="E14" s="33"/>
    </row>
    <row r="15" spans="2:15" x14ac:dyDescent="0.25">
      <c r="B15" s="31"/>
      <c r="C15" s="32"/>
      <c r="D15" s="32"/>
      <c r="E15" s="33"/>
    </row>
    <row r="16" spans="2:15" x14ac:dyDescent="0.25">
      <c r="B16" s="31"/>
      <c r="C16" s="32"/>
      <c r="D16" s="32"/>
      <c r="E16" s="33"/>
    </row>
    <row r="17" spans="2:5" x14ac:dyDescent="0.25">
      <c r="B17" s="31"/>
      <c r="C17" s="32"/>
      <c r="D17" s="32"/>
      <c r="E17" s="33"/>
    </row>
    <row r="18" spans="2:5" x14ac:dyDescent="0.25">
      <c r="B18" s="31"/>
      <c r="C18" s="32"/>
      <c r="D18" s="32"/>
      <c r="E18" s="33"/>
    </row>
    <row r="19" spans="2:5" ht="15.75" thickBot="1" x14ac:dyDescent="0.3">
      <c r="B19" s="34"/>
      <c r="C19" s="18"/>
      <c r="D19" s="18"/>
      <c r="E19" s="35"/>
    </row>
  </sheetData>
  <mergeCells count="6">
    <mergeCell ref="B6:B9"/>
    <mergeCell ref="G6:G9"/>
    <mergeCell ref="L6:L9"/>
    <mergeCell ref="B13:E13"/>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76"/>
  <sheetViews>
    <sheetView view="pageBreakPreview" topLeftCell="A64" zoomScale="67" zoomScaleNormal="41" workbookViewId="0">
      <selection activeCell="J71" sqref="J71"/>
    </sheetView>
  </sheetViews>
  <sheetFormatPr defaultRowHeight="15" x14ac:dyDescent="0.25"/>
  <cols>
    <col min="2" max="2" width="18.5703125" customWidth="1"/>
    <col min="3" max="4" width="20.42578125" customWidth="1"/>
    <col min="5" max="5" width="21" customWidth="1"/>
    <col min="6" max="6" width="28.28515625" customWidth="1"/>
    <col min="7" max="7" width="6" style="93" customWidth="1"/>
    <col min="8" max="8" width="24.5703125" bestFit="1" customWidth="1"/>
    <col min="9" max="9" width="18" bestFit="1" customWidth="1"/>
    <col min="10" max="10" width="9.5703125" customWidth="1"/>
    <col min="11" max="11" width="14.28515625" customWidth="1"/>
    <col min="12" max="12" width="24.140625" customWidth="1"/>
    <col min="14" max="14" width="16.7109375" bestFit="1" customWidth="1"/>
    <col min="15" max="15" width="18" bestFit="1" customWidth="1"/>
    <col min="16" max="16" width="6.7109375" bestFit="1" customWidth="1"/>
    <col min="17" max="17" width="15.28515625" customWidth="1"/>
    <col min="18" max="18" width="27.42578125" customWidth="1"/>
  </cols>
  <sheetData>
    <row r="1" spans="2:18" ht="15.75" thickBot="1" x14ac:dyDescent="0.3"/>
    <row r="2" spans="2:18" ht="49.9" customHeight="1" thickBot="1" x14ac:dyDescent="0.3">
      <c r="B2" s="272" t="s">
        <v>49</v>
      </c>
      <c r="C2" s="273"/>
      <c r="D2" s="273"/>
      <c r="E2" s="273"/>
      <c r="F2" s="274"/>
      <c r="G2" s="102"/>
      <c r="J2" s="87"/>
    </row>
    <row r="3" spans="2:18" ht="15.75" customHeight="1" x14ac:dyDescent="0.25">
      <c r="B3" s="279"/>
      <c r="C3" s="279"/>
      <c r="D3" s="279"/>
      <c r="E3" s="279"/>
      <c r="F3" s="279"/>
      <c r="G3" s="103"/>
    </row>
    <row r="4" spans="2:18" ht="16.5" thickBot="1" x14ac:dyDescent="0.3">
      <c r="B4" s="1"/>
      <c r="C4" s="1"/>
      <c r="D4" s="1"/>
      <c r="E4" s="14"/>
      <c r="F4" s="14"/>
      <c r="G4" s="92"/>
    </row>
    <row r="5" spans="2:18" ht="130.5" customHeight="1" thickBot="1" x14ac:dyDescent="0.3">
      <c r="B5" s="94" t="s">
        <v>1</v>
      </c>
      <c r="C5" s="99" t="s">
        <v>2</v>
      </c>
      <c r="D5" s="99" t="s">
        <v>3</v>
      </c>
      <c r="E5" s="100" t="s">
        <v>50</v>
      </c>
      <c r="F5" s="118" t="s">
        <v>51</v>
      </c>
      <c r="G5"/>
      <c r="H5" s="94" t="s">
        <v>1</v>
      </c>
      <c r="I5" s="99" t="s">
        <v>2</v>
      </c>
      <c r="J5" s="99" t="s">
        <v>3</v>
      </c>
      <c r="K5" s="100" t="s">
        <v>50</v>
      </c>
      <c r="L5" s="118" t="s">
        <v>51</v>
      </c>
      <c r="N5" s="94" t="s">
        <v>1</v>
      </c>
      <c r="O5" s="95" t="s">
        <v>2</v>
      </c>
      <c r="P5" s="95" t="s">
        <v>3</v>
      </c>
      <c r="Q5" s="96" t="s">
        <v>50</v>
      </c>
      <c r="R5" s="118" t="s">
        <v>51</v>
      </c>
    </row>
    <row r="6" spans="2:18" ht="15.75" x14ac:dyDescent="0.25">
      <c r="B6" s="267" t="s">
        <v>6</v>
      </c>
      <c r="C6" s="156" t="s">
        <v>131</v>
      </c>
      <c r="D6" s="156" t="s">
        <v>133</v>
      </c>
      <c r="E6" s="187">
        <v>8</v>
      </c>
      <c r="F6" s="224">
        <v>941.25750000000005</v>
      </c>
      <c r="G6"/>
      <c r="H6" s="267" t="s">
        <v>9</v>
      </c>
      <c r="I6" s="156" t="s">
        <v>131</v>
      </c>
      <c r="J6" s="156" t="s">
        <v>133</v>
      </c>
      <c r="K6" s="187">
        <v>4</v>
      </c>
      <c r="L6" s="224">
        <v>1655.2825</v>
      </c>
      <c r="N6" s="267" t="s">
        <v>10</v>
      </c>
      <c r="O6" s="156" t="s">
        <v>131</v>
      </c>
      <c r="P6" s="156" t="s">
        <v>133</v>
      </c>
      <c r="Q6" s="187">
        <v>1</v>
      </c>
      <c r="R6" s="224">
        <v>1305</v>
      </c>
    </row>
    <row r="7" spans="2:18" ht="15.75" x14ac:dyDescent="0.25">
      <c r="B7" s="268"/>
      <c r="C7" s="151" t="s">
        <v>131</v>
      </c>
      <c r="D7" s="151" t="s">
        <v>134</v>
      </c>
      <c r="E7" s="185">
        <v>11</v>
      </c>
      <c r="F7" s="190">
        <v>868.56818181818198</v>
      </c>
      <c r="G7"/>
      <c r="H7" s="268"/>
      <c r="I7" s="151" t="s">
        <v>131</v>
      </c>
      <c r="J7" s="151" t="s">
        <v>134</v>
      </c>
      <c r="K7" s="185">
        <v>9</v>
      </c>
      <c r="L7" s="190">
        <v>1526.05</v>
      </c>
      <c r="N7" s="268"/>
      <c r="O7" s="151" t="s">
        <v>131</v>
      </c>
      <c r="P7" s="151" t="s">
        <v>134</v>
      </c>
      <c r="Q7" s="185">
        <v>1</v>
      </c>
      <c r="R7" s="190">
        <v>1372.97</v>
      </c>
    </row>
    <row r="8" spans="2:18" ht="15.75" x14ac:dyDescent="0.25">
      <c r="B8" s="268"/>
      <c r="C8" s="151" t="s">
        <v>131</v>
      </c>
      <c r="D8" s="151" t="s">
        <v>135</v>
      </c>
      <c r="E8" s="185">
        <v>1</v>
      </c>
      <c r="F8" s="190">
        <v>1400</v>
      </c>
      <c r="G8"/>
      <c r="H8" s="268"/>
      <c r="I8" s="151" t="s">
        <v>131</v>
      </c>
      <c r="J8" s="151" t="s">
        <v>136</v>
      </c>
      <c r="K8" s="185">
        <v>1</v>
      </c>
      <c r="L8" s="190">
        <v>1322.27</v>
      </c>
      <c r="N8" s="268"/>
      <c r="O8" s="151" t="s">
        <v>131</v>
      </c>
      <c r="P8" s="151" t="s">
        <v>139</v>
      </c>
      <c r="Q8" s="185">
        <v>1</v>
      </c>
      <c r="R8" s="190">
        <v>634.28</v>
      </c>
    </row>
    <row r="9" spans="2:18" ht="15.75" x14ac:dyDescent="0.25">
      <c r="B9" s="268"/>
      <c r="C9" s="151" t="s">
        <v>131</v>
      </c>
      <c r="D9" s="151" t="s">
        <v>136</v>
      </c>
      <c r="E9" s="185">
        <v>8</v>
      </c>
      <c r="F9" s="190">
        <v>1012.145</v>
      </c>
      <c r="G9"/>
      <c r="H9" s="268"/>
      <c r="I9" s="151" t="s">
        <v>131</v>
      </c>
      <c r="J9" s="151" t="s">
        <v>140</v>
      </c>
      <c r="K9" s="185">
        <v>1</v>
      </c>
      <c r="L9" s="190">
        <v>0</v>
      </c>
      <c r="N9" s="268"/>
      <c r="O9" s="151" t="s">
        <v>131</v>
      </c>
      <c r="P9" s="151" t="s">
        <v>141</v>
      </c>
      <c r="Q9" s="185">
        <v>1</v>
      </c>
      <c r="R9" s="190">
        <v>326</v>
      </c>
    </row>
    <row r="10" spans="2:18" ht="15.75" x14ac:dyDescent="0.25">
      <c r="B10" s="268"/>
      <c r="C10" s="151" t="s">
        <v>131</v>
      </c>
      <c r="D10" s="151" t="s">
        <v>138</v>
      </c>
      <c r="E10" s="185">
        <v>1</v>
      </c>
      <c r="F10" s="190">
        <v>2000</v>
      </c>
      <c r="G10"/>
      <c r="H10" s="268"/>
      <c r="I10" s="151" t="s">
        <v>131</v>
      </c>
      <c r="J10" s="151" t="s">
        <v>141</v>
      </c>
      <c r="K10" s="185">
        <v>1</v>
      </c>
      <c r="L10" s="190">
        <v>1200</v>
      </c>
      <c r="N10" s="268"/>
      <c r="O10" s="151" t="s">
        <v>131</v>
      </c>
      <c r="P10" s="151" t="s">
        <v>142</v>
      </c>
      <c r="Q10" s="185">
        <v>1</v>
      </c>
      <c r="R10" s="190">
        <v>1000</v>
      </c>
    </row>
    <row r="11" spans="2:18" ht="15.75" x14ac:dyDescent="0.25">
      <c r="B11" s="268"/>
      <c r="C11" s="151" t="s">
        <v>131</v>
      </c>
      <c r="D11" s="151" t="s">
        <v>139</v>
      </c>
      <c r="E11" s="185">
        <v>2</v>
      </c>
      <c r="F11" s="190">
        <v>500</v>
      </c>
      <c r="G11"/>
      <c r="H11" s="268"/>
      <c r="I11" s="151" t="s">
        <v>144</v>
      </c>
      <c r="J11" s="151" t="s">
        <v>146</v>
      </c>
      <c r="K11" s="185">
        <v>4</v>
      </c>
      <c r="L11" s="190">
        <v>988.5</v>
      </c>
      <c r="N11" s="268"/>
      <c r="O11" s="151" t="s">
        <v>144</v>
      </c>
      <c r="P11" s="151" t="s">
        <v>146</v>
      </c>
      <c r="Q11" s="185">
        <v>1</v>
      </c>
      <c r="R11" s="190">
        <v>440</v>
      </c>
    </row>
    <row r="12" spans="2:18" ht="15.75" x14ac:dyDescent="0.25">
      <c r="B12" s="268"/>
      <c r="C12" s="151" t="s">
        <v>131</v>
      </c>
      <c r="D12" s="151" t="s">
        <v>140</v>
      </c>
      <c r="E12" s="185">
        <v>3</v>
      </c>
      <c r="F12" s="190">
        <v>1862.2833333333299</v>
      </c>
      <c r="G12"/>
      <c r="H12" s="268"/>
      <c r="I12" s="151" t="s">
        <v>144</v>
      </c>
      <c r="J12" s="151" t="s">
        <v>147</v>
      </c>
      <c r="K12" s="185">
        <v>1</v>
      </c>
      <c r="L12" s="190">
        <v>1018</v>
      </c>
      <c r="N12" s="268"/>
      <c r="O12" s="151" t="s">
        <v>144</v>
      </c>
      <c r="P12" s="151" t="s">
        <v>159</v>
      </c>
      <c r="Q12" s="185">
        <v>3</v>
      </c>
      <c r="R12" s="190">
        <v>1385.45333333333</v>
      </c>
    </row>
    <row r="13" spans="2:18" ht="15.75" x14ac:dyDescent="0.25">
      <c r="B13" s="268"/>
      <c r="C13" s="151" t="s">
        <v>131</v>
      </c>
      <c r="D13" s="151" t="s">
        <v>141</v>
      </c>
      <c r="E13" s="185">
        <v>2</v>
      </c>
      <c r="F13" s="190">
        <v>358.89499999999998</v>
      </c>
      <c r="G13"/>
      <c r="H13" s="268"/>
      <c r="I13" s="151" t="s">
        <v>144</v>
      </c>
      <c r="J13" s="151" t="s">
        <v>151</v>
      </c>
      <c r="K13" s="185">
        <v>1</v>
      </c>
      <c r="L13" s="190">
        <v>600</v>
      </c>
      <c r="N13" s="268"/>
      <c r="O13" s="151" t="s">
        <v>161</v>
      </c>
      <c r="P13" s="151" t="s">
        <v>162</v>
      </c>
      <c r="Q13" s="185">
        <v>5</v>
      </c>
      <c r="R13" s="190">
        <v>1893.44</v>
      </c>
    </row>
    <row r="14" spans="2:18" ht="15.75" x14ac:dyDescent="0.25">
      <c r="B14" s="268"/>
      <c r="C14" s="151" t="s">
        <v>144</v>
      </c>
      <c r="D14" s="151" t="s">
        <v>146</v>
      </c>
      <c r="E14" s="185">
        <v>2</v>
      </c>
      <c r="F14" s="190">
        <v>372.5</v>
      </c>
      <c r="G14"/>
      <c r="H14" s="268"/>
      <c r="I14" s="151" t="s">
        <v>144</v>
      </c>
      <c r="J14" s="151" t="s">
        <v>159</v>
      </c>
      <c r="K14" s="185">
        <v>18</v>
      </c>
      <c r="L14" s="190">
        <v>1297.0588888888899</v>
      </c>
      <c r="N14" s="268"/>
      <c r="O14" s="151" t="s">
        <v>161</v>
      </c>
      <c r="P14" s="151" t="s">
        <v>165</v>
      </c>
      <c r="Q14" s="185">
        <v>1</v>
      </c>
      <c r="R14" s="190">
        <v>594.25</v>
      </c>
    </row>
    <row r="15" spans="2:18" ht="15.75" x14ac:dyDescent="0.25">
      <c r="B15" s="268"/>
      <c r="C15" s="151" t="s">
        <v>144</v>
      </c>
      <c r="D15" s="151" t="s">
        <v>147</v>
      </c>
      <c r="E15" s="185">
        <v>4</v>
      </c>
      <c r="F15" s="190">
        <v>965.75</v>
      </c>
      <c r="G15"/>
      <c r="H15" s="268"/>
      <c r="I15" s="151" t="s">
        <v>161</v>
      </c>
      <c r="J15" s="151" t="s">
        <v>162</v>
      </c>
      <c r="K15" s="185">
        <v>24</v>
      </c>
      <c r="L15" s="190">
        <v>1317.645</v>
      </c>
      <c r="N15" s="268"/>
      <c r="O15" s="151" t="s">
        <v>161</v>
      </c>
      <c r="P15" s="151" t="s">
        <v>167</v>
      </c>
      <c r="Q15" s="185">
        <v>1</v>
      </c>
      <c r="R15" s="190">
        <v>50</v>
      </c>
    </row>
    <row r="16" spans="2:18" ht="15.75" x14ac:dyDescent="0.25">
      <c r="B16" s="268"/>
      <c r="C16" s="151" t="s">
        <v>144</v>
      </c>
      <c r="D16" s="151" t="s">
        <v>148</v>
      </c>
      <c r="E16" s="185">
        <v>1</v>
      </c>
      <c r="F16" s="190">
        <v>1884.97</v>
      </c>
      <c r="G16"/>
      <c r="H16" s="268"/>
      <c r="I16" s="151" t="s">
        <v>161</v>
      </c>
      <c r="J16" s="151" t="s">
        <v>163</v>
      </c>
      <c r="K16" s="185">
        <v>1</v>
      </c>
      <c r="L16" s="190">
        <v>2600</v>
      </c>
      <c r="N16" s="268"/>
      <c r="O16" s="151" t="s">
        <v>171</v>
      </c>
      <c r="P16" s="151" t="s">
        <v>175</v>
      </c>
      <c r="Q16" s="185">
        <v>2</v>
      </c>
      <c r="R16" s="190">
        <v>525</v>
      </c>
    </row>
    <row r="17" spans="2:18" ht="15.75" x14ac:dyDescent="0.25">
      <c r="B17" s="268"/>
      <c r="C17" s="151" t="s">
        <v>144</v>
      </c>
      <c r="D17" s="151" t="s">
        <v>149</v>
      </c>
      <c r="E17" s="185">
        <v>1</v>
      </c>
      <c r="F17" s="190">
        <v>1103.3499999999999</v>
      </c>
      <c r="G17"/>
      <c r="H17" s="268"/>
      <c r="I17" s="151" t="s">
        <v>161</v>
      </c>
      <c r="J17" s="151" t="s">
        <v>164</v>
      </c>
      <c r="K17" s="185">
        <v>1</v>
      </c>
      <c r="L17" s="190">
        <v>1000</v>
      </c>
      <c r="N17" s="268"/>
      <c r="O17" s="151" t="s">
        <v>176</v>
      </c>
      <c r="P17" s="151" t="s">
        <v>178</v>
      </c>
      <c r="Q17" s="185">
        <v>2</v>
      </c>
      <c r="R17" s="190">
        <v>784.18499999999995</v>
      </c>
    </row>
    <row r="18" spans="2:18" ht="15.75" x14ac:dyDescent="0.25">
      <c r="B18" s="268"/>
      <c r="C18" s="151" t="s">
        <v>144</v>
      </c>
      <c r="D18" s="151" t="s">
        <v>151</v>
      </c>
      <c r="E18" s="185">
        <v>1</v>
      </c>
      <c r="F18" s="190">
        <v>0</v>
      </c>
      <c r="G18"/>
      <c r="H18" s="268"/>
      <c r="I18" s="151" t="s">
        <v>161</v>
      </c>
      <c r="J18" s="151" t="s">
        <v>165</v>
      </c>
      <c r="K18" s="185">
        <v>5</v>
      </c>
      <c r="L18" s="190">
        <v>1461.904</v>
      </c>
      <c r="N18" s="268"/>
      <c r="O18" s="151" t="s">
        <v>187</v>
      </c>
      <c r="P18" s="151" t="s">
        <v>189</v>
      </c>
      <c r="Q18" s="185">
        <v>2</v>
      </c>
      <c r="R18" s="190">
        <v>425</v>
      </c>
    </row>
    <row r="19" spans="2:18" ht="15.75" x14ac:dyDescent="0.25">
      <c r="B19" s="268"/>
      <c r="C19" s="151" t="s">
        <v>144</v>
      </c>
      <c r="D19" s="151" t="s">
        <v>153</v>
      </c>
      <c r="E19" s="185">
        <v>1</v>
      </c>
      <c r="F19" s="190">
        <v>0</v>
      </c>
      <c r="G19"/>
      <c r="H19" s="268"/>
      <c r="I19" s="151" t="s">
        <v>161</v>
      </c>
      <c r="J19" s="151" t="s">
        <v>167</v>
      </c>
      <c r="K19" s="185">
        <v>2</v>
      </c>
      <c r="L19" s="190">
        <v>577.625</v>
      </c>
      <c r="N19" s="268"/>
      <c r="O19" s="151" t="s">
        <v>187</v>
      </c>
      <c r="P19" s="151" t="s">
        <v>190</v>
      </c>
      <c r="Q19" s="185">
        <v>1</v>
      </c>
      <c r="R19" s="190">
        <v>499.3</v>
      </c>
    </row>
    <row r="20" spans="2:18" ht="15.75" x14ac:dyDescent="0.25">
      <c r="B20" s="268"/>
      <c r="C20" s="151" t="s">
        <v>144</v>
      </c>
      <c r="D20" s="151" t="s">
        <v>158</v>
      </c>
      <c r="E20" s="185">
        <v>1</v>
      </c>
      <c r="F20" s="190">
        <v>1500</v>
      </c>
      <c r="G20"/>
      <c r="H20" s="268"/>
      <c r="I20" s="151" t="s">
        <v>161</v>
      </c>
      <c r="J20" s="151" t="s">
        <v>170</v>
      </c>
      <c r="K20" s="185">
        <v>1</v>
      </c>
      <c r="L20" s="190">
        <v>0</v>
      </c>
      <c r="N20" s="268"/>
      <c r="O20" s="151" t="s">
        <v>187</v>
      </c>
      <c r="P20" s="151" t="s">
        <v>198</v>
      </c>
      <c r="Q20" s="185">
        <v>1</v>
      </c>
      <c r="R20" s="190">
        <v>2500</v>
      </c>
    </row>
    <row r="21" spans="2:18" ht="15.75" x14ac:dyDescent="0.25">
      <c r="B21" s="268"/>
      <c r="C21" s="151" t="s">
        <v>144</v>
      </c>
      <c r="D21" s="151" t="s">
        <v>159</v>
      </c>
      <c r="E21" s="185">
        <v>24</v>
      </c>
      <c r="F21" s="190">
        <v>1343.7183333333301</v>
      </c>
      <c r="G21"/>
      <c r="H21" s="268"/>
      <c r="I21" s="151" t="s">
        <v>171</v>
      </c>
      <c r="J21" s="151" t="s">
        <v>175</v>
      </c>
      <c r="K21" s="185">
        <v>1</v>
      </c>
      <c r="L21" s="190">
        <v>1555</v>
      </c>
      <c r="N21" s="268"/>
      <c r="O21" s="151" t="s">
        <v>200</v>
      </c>
      <c r="P21" s="151" t="s">
        <v>204</v>
      </c>
      <c r="Q21" s="185">
        <v>2</v>
      </c>
      <c r="R21" s="190">
        <v>459.34</v>
      </c>
    </row>
    <row r="22" spans="2:18" ht="15.75" x14ac:dyDescent="0.25">
      <c r="B22" s="268"/>
      <c r="C22" s="151" t="s">
        <v>161</v>
      </c>
      <c r="D22" s="151" t="s">
        <v>162</v>
      </c>
      <c r="E22" s="185">
        <v>28</v>
      </c>
      <c r="F22" s="190">
        <v>961.70892857142906</v>
      </c>
      <c r="G22"/>
      <c r="H22" s="268"/>
      <c r="I22" s="151" t="s">
        <v>176</v>
      </c>
      <c r="J22" s="151" t="s">
        <v>178</v>
      </c>
      <c r="K22" s="185">
        <v>4</v>
      </c>
      <c r="L22" s="190">
        <v>1103.97</v>
      </c>
      <c r="N22" s="268"/>
      <c r="O22" s="151" t="s">
        <v>200</v>
      </c>
      <c r="P22" s="151" t="s">
        <v>208</v>
      </c>
      <c r="Q22" s="185">
        <v>1</v>
      </c>
      <c r="R22" s="190">
        <v>838.91</v>
      </c>
    </row>
    <row r="23" spans="2:18" ht="15.75" x14ac:dyDescent="0.25">
      <c r="B23" s="268"/>
      <c r="C23" s="151" t="s">
        <v>161</v>
      </c>
      <c r="D23" s="151" t="s">
        <v>163</v>
      </c>
      <c r="E23" s="185">
        <v>1</v>
      </c>
      <c r="F23" s="190">
        <v>0</v>
      </c>
      <c r="G23"/>
      <c r="H23" s="268"/>
      <c r="I23" s="151" t="s">
        <v>176</v>
      </c>
      <c r="J23" s="151" t="s">
        <v>183</v>
      </c>
      <c r="K23" s="185">
        <v>3</v>
      </c>
      <c r="L23" s="190">
        <v>695.25333333333299</v>
      </c>
      <c r="N23" s="268"/>
      <c r="O23" s="151" t="s">
        <v>209</v>
      </c>
      <c r="P23" s="151" t="s">
        <v>212</v>
      </c>
      <c r="Q23" s="185">
        <v>2</v>
      </c>
      <c r="R23" s="190">
        <v>612.82000000000005</v>
      </c>
    </row>
    <row r="24" spans="2:18" ht="15.75" x14ac:dyDescent="0.25">
      <c r="B24" s="268"/>
      <c r="C24" s="151" t="s">
        <v>161</v>
      </c>
      <c r="D24" s="151" t="s">
        <v>165</v>
      </c>
      <c r="E24" s="185">
        <v>5</v>
      </c>
      <c r="F24" s="190">
        <v>916.76800000000003</v>
      </c>
      <c r="G24"/>
      <c r="H24" s="268"/>
      <c r="I24" s="151" t="s">
        <v>176</v>
      </c>
      <c r="J24" s="151" t="s">
        <v>184</v>
      </c>
      <c r="K24" s="185">
        <v>1</v>
      </c>
      <c r="L24" s="190">
        <v>1210</v>
      </c>
      <c r="N24" s="268"/>
      <c r="O24" s="151" t="s">
        <v>209</v>
      </c>
      <c r="P24" s="151" t="s">
        <v>219</v>
      </c>
      <c r="Q24" s="185">
        <v>1</v>
      </c>
      <c r="R24" s="190">
        <v>3383.03</v>
      </c>
    </row>
    <row r="25" spans="2:18" ht="15.75" x14ac:dyDescent="0.25">
      <c r="B25" s="268"/>
      <c r="C25" s="151" t="s">
        <v>171</v>
      </c>
      <c r="D25" s="151" t="s">
        <v>172</v>
      </c>
      <c r="E25" s="185">
        <v>1</v>
      </c>
      <c r="F25" s="190">
        <v>2000</v>
      </c>
      <c r="G25"/>
      <c r="H25" s="268"/>
      <c r="I25" s="151" t="s">
        <v>187</v>
      </c>
      <c r="J25" s="151" t="s">
        <v>189</v>
      </c>
      <c r="K25" s="185">
        <v>1</v>
      </c>
      <c r="L25" s="190">
        <v>733</v>
      </c>
      <c r="N25" s="268"/>
      <c r="O25" s="151" t="s">
        <v>222</v>
      </c>
      <c r="P25" s="151" t="s">
        <v>223</v>
      </c>
      <c r="Q25" s="185">
        <v>8</v>
      </c>
      <c r="R25" s="190">
        <v>753.10625000000005</v>
      </c>
    </row>
    <row r="26" spans="2:18" ht="15.75" x14ac:dyDescent="0.25">
      <c r="B26" s="268"/>
      <c r="C26" s="151" t="s">
        <v>171</v>
      </c>
      <c r="D26" s="151" t="s">
        <v>174</v>
      </c>
      <c r="E26" s="185">
        <v>1</v>
      </c>
      <c r="F26" s="190">
        <v>1100</v>
      </c>
      <c r="G26"/>
      <c r="H26" s="268"/>
      <c r="I26" s="151" t="s">
        <v>187</v>
      </c>
      <c r="J26" s="151" t="s">
        <v>190</v>
      </c>
      <c r="K26" s="185">
        <v>2</v>
      </c>
      <c r="L26" s="190">
        <v>694.08</v>
      </c>
      <c r="N26" s="268"/>
      <c r="O26" s="151" t="s">
        <v>222</v>
      </c>
      <c r="P26" s="151" t="s">
        <v>225</v>
      </c>
      <c r="Q26" s="185">
        <v>5</v>
      </c>
      <c r="R26" s="190">
        <v>1089.3340000000001</v>
      </c>
    </row>
    <row r="27" spans="2:18" ht="15.75" x14ac:dyDescent="0.25">
      <c r="B27" s="268"/>
      <c r="C27" s="151" t="s">
        <v>171</v>
      </c>
      <c r="D27" s="151" t="s">
        <v>175</v>
      </c>
      <c r="E27" s="185">
        <v>1</v>
      </c>
      <c r="F27" s="190">
        <v>1970</v>
      </c>
      <c r="G27"/>
      <c r="H27" s="268"/>
      <c r="I27" s="151" t="s">
        <v>187</v>
      </c>
      <c r="J27" s="151" t="s">
        <v>193</v>
      </c>
      <c r="K27" s="185">
        <v>2</v>
      </c>
      <c r="L27" s="190">
        <v>772.5</v>
      </c>
      <c r="N27" s="268"/>
      <c r="O27" s="151" t="s">
        <v>222</v>
      </c>
      <c r="P27" s="151" t="s">
        <v>238</v>
      </c>
      <c r="Q27" s="185">
        <v>3</v>
      </c>
      <c r="R27" s="190">
        <v>1242.64333333333</v>
      </c>
    </row>
    <row r="28" spans="2:18" ht="15.75" x14ac:dyDescent="0.25">
      <c r="B28" s="268"/>
      <c r="C28" s="151" t="s">
        <v>176</v>
      </c>
      <c r="D28" s="151" t="s">
        <v>177</v>
      </c>
      <c r="E28" s="185">
        <v>1</v>
      </c>
      <c r="F28" s="190">
        <v>1000</v>
      </c>
      <c r="G28"/>
      <c r="H28" s="268"/>
      <c r="I28" s="151" t="s">
        <v>187</v>
      </c>
      <c r="J28" s="151" t="s">
        <v>197</v>
      </c>
      <c r="K28" s="185">
        <v>3</v>
      </c>
      <c r="L28" s="190">
        <v>1262.1400000000001</v>
      </c>
      <c r="N28" s="268"/>
      <c r="O28" s="151" t="s">
        <v>239</v>
      </c>
      <c r="P28" s="151" t="s">
        <v>241</v>
      </c>
      <c r="Q28" s="185">
        <v>2</v>
      </c>
      <c r="R28" s="190">
        <v>247.995</v>
      </c>
    </row>
    <row r="29" spans="2:18" ht="15.75" x14ac:dyDescent="0.25">
      <c r="B29" s="268"/>
      <c r="C29" s="151" t="s">
        <v>176</v>
      </c>
      <c r="D29" s="151" t="s">
        <v>178</v>
      </c>
      <c r="E29" s="185">
        <v>11</v>
      </c>
      <c r="F29" s="190">
        <v>1372.95727272727</v>
      </c>
      <c r="G29"/>
      <c r="H29" s="268"/>
      <c r="I29" s="151" t="s">
        <v>187</v>
      </c>
      <c r="J29" s="151" t="s">
        <v>198</v>
      </c>
      <c r="K29" s="185">
        <v>1</v>
      </c>
      <c r="L29" s="190">
        <v>300</v>
      </c>
      <c r="N29" s="268"/>
      <c r="O29" s="151" t="s">
        <v>239</v>
      </c>
      <c r="P29" s="151" t="s">
        <v>243</v>
      </c>
      <c r="Q29" s="185">
        <v>1</v>
      </c>
      <c r="R29" s="190">
        <v>1527</v>
      </c>
    </row>
    <row r="30" spans="2:18" ht="15.75" x14ac:dyDescent="0.25">
      <c r="B30" s="268"/>
      <c r="C30" s="151" t="s">
        <v>176</v>
      </c>
      <c r="D30" s="151" t="s">
        <v>182</v>
      </c>
      <c r="E30" s="185">
        <v>2</v>
      </c>
      <c r="F30" s="190">
        <v>806.03</v>
      </c>
      <c r="G30"/>
      <c r="H30" s="268"/>
      <c r="I30" s="151" t="s">
        <v>200</v>
      </c>
      <c r="J30" s="151" t="s">
        <v>201</v>
      </c>
      <c r="K30" s="185">
        <v>1</v>
      </c>
      <c r="L30" s="190">
        <v>1345.34</v>
      </c>
      <c r="N30" s="268"/>
      <c r="O30" s="151" t="s">
        <v>239</v>
      </c>
      <c r="P30" s="151" t="s">
        <v>245</v>
      </c>
      <c r="Q30" s="185">
        <v>3</v>
      </c>
      <c r="R30" s="190">
        <v>1376.92</v>
      </c>
    </row>
    <row r="31" spans="2:18" ht="15.75" x14ac:dyDescent="0.25">
      <c r="B31" s="268"/>
      <c r="C31" s="151" t="s">
        <v>176</v>
      </c>
      <c r="D31" s="151" t="s">
        <v>183</v>
      </c>
      <c r="E31" s="185">
        <v>1</v>
      </c>
      <c r="F31" s="190">
        <v>2920.44</v>
      </c>
      <c r="G31"/>
      <c r="H31" s="268"/>
      <c r="I31" s="151" t="s">
        <v>200</v>
      </c>
      <c r="J31" s="151" t="s">
        <v>205</v>
      </c>
      <c r="K31" s="185">
        <v>6</v>
      </c>
      <c r="L31" s="190">
        <v>1497.5550000000001</v>
      </c>
      <c r="N31" s="268"/>
      <c r="O31" s="151" t="s">
        <v>239</v>
      </c>
      <c r="P31" s="151" t="s">
        <v>247</v>
      </c>
      <c r="Q31" s="185">
        <v>1</v>
      </c>
      <c r="R31" s="190">
        <v>747.51</v>
      </c>
    </row>
    <row r="32" spans="2:18" ht="15.75" x14ac:dyDescent="0.25">
      <c r="B32" s="268"/>
      <c r="C32" s="151" t="s">
        <v>176</v>
      </c>
      <c r="D32" s="151" t="s">
        <v>185</v>
      </c>
      <c r="E32" s="185">
        <v>2</v>
      </c>
      <c r="F32" s="190">
        <v>1307.5</v>
      </c>
      <c r="G32"/>
      <c r="H32" s="268"/>
      <c r="I32" s="151" t="s">
        <v>209</v>
      </c>
      <c r="J32" s="151" t="s">
        <v>212</v>
      </c>
      <c r="K32" s="185">
        <v>1</v>
      </c>
      <c r="L32" s="190">
        <v>947</v>
      </c>
      <c r="N32" s="268"/>
      <c r="O32" s="151" t="s">
        <v>239</v>
      </c>
      <c r="P32" s="151" t="s">
        <v>249</v>
      </c>
      <c r="Q32" s="185">
        <v>2</v>
      </c>
      <c r="R32" s="190">
        <v>1712.6949999999999</v>
      </c>
    </row>
    <row r="33" spans="2:18" ht="15.75" x14ac:dyDescent="0.25">
      <c r="B33" s="268"/>
      <c r="C33" s="151" t="s">
        <v>187</v>
      </c>
      <c r="D33" s="151" t="s">
        <v>189</v>
      </c>
      <c r="E33" s="185">
        <v>3</v>
      </c>
      <c r="F33" s="190">
        <v>667.31333333333305</v>
      </c>
      <c r="G33"/>
      <c r="H33" s="268"/>
      <c r="I33" s="151" t="s">
        <v>209</v>
      </c>
      <c r="J33" s="151" t="s">
        <v>219</v>
      </c>
      <c r="K33" s="185">
        <v>1</v>
      </c>
      <c r="L33" s="190">
        <v>1000</v>
      </c>
      <c r="N33" s="268"/>
      <c r="O33" s="7"/>
      <c r="P33" s="7"/>
      <c r="Q33" s="88"/>
      <c r="R33" s="191"/>
    </row>
    <row r="34" spans="2:18" ht="15.75" x14ac:dyDescent="0.25">
      <c r="B34" s="268"/>
      <c r="C34" s="151" t="s">
        <v>187</v>
      </c>
      <c r="D34" s="151" t="s">
        <v>190</v>
      </c>
      <c r="E34" s="185">
        <v>3</v>
      </c>
      <c r="F34" s="190">
        <v>1268.7433333333299</v>
      </c>
      <c r="G34"/>
      <c r="H34" s="268"/>
      <c r="I34" s="151" t="s">
        <v>209</v>
      </c>
      <c r="J34" s="151" t="s">
        <v>220</v>
      </c>
      <c r="K34" s="185">
        <v>1</v>
      </c>
      <c r="L34" s="190">
        <v>1309.6300000000001</v>
      </c>
      <c r="N34" s="268"/>
      <c r="O34" s="7"/>
      <c r="P34" s="7"/>
      <c r="Q34" s="88"/>
      <c r="R34" s="191"/>
    </row>
    <row r="35" spans="2:18" ht="15.75" x14ac:dyDescent="0.25">
      <c r="B35" s="268"/>
      <c r="C35" s="151" t="s">
        <v>187</v>
      </c>
      <c r="D35" s="151" t="s">
        <v>192</v>
      </c>
      <c r="E35" s="185">
        <v>1</v>
      </c>
      <c r="F35" s="190">
        <v>0</v>
      </c>
      <c r="G35"/>
      <c r="H35" s="268"/>
      <c r="I35" s="151" t="s">
        <v>222</v>
      </c>
      <c r="J35" s="151" t="s">
        <v>223</v>
      </c>
      <c r="K35" s="185">
        <v>15</v>
      </c>
      <c r="L35" s="190">
        <v>1527.9833333333299</v>
      </c>
      <c r="N35" s="268"/>
      <c r="O35" s="7"/>
      <c r="P35" s="7"/>
      <c r="Q35" s="88"/>
      <c r="R35" s="191"/>
    </row>
    <row r="36" spans="2:18" ht="15.75" x14ac:dyDescent="0.25">
      <c r="B36" s="268"/>
      <c r="C36" s="151" t="s">
        <v>187</v>
      </c>
      <c r="D36" s="151" t="s">
        <v>193</v>
      </c>
      <c r="E36" s="185">
        <v>3</v>
      </c>
      <c r="F36" s="190">
        <v>1400.9666666666701</v>
      </c>
      <c r="G36"/>
      <c r="H36" s="268"/>
      <c r="I36" s="151" t="s">
        <v>222</v>
      </c>
      <c r="J36" s="151" t="s">
        <v>225</v>
      </c>
      <c r="K36" s="185">
        <v>4</v>
      </c>
      <c r="L36" s="190">
        <v>749.97</v>
      </c>
      <c r="N36" s="268"/>
      <c r="O36" s="7"/>
      <c r="P36" s="7"/>
      <c r="Q36" s="88"/>
      <c r="R36" s="191"/>
    </row>
    <row r="37" spans="2:18" ht="15.75" x14ac:dyDescent="0.25">
      <c r="B37" s="268"/>
      <c r="C37" s="151" t="s">
        <v>187</v>
      </c>
      <c r="D37" s="151" t="s">
        <v>196</v>
      </c>
      <c r="E37" s="185">
        <v>1</v>
      </c>
      <c r="F37" s="190">
        <v>391</v>
      </c>
      <c r="G37"/>
      <c r="H37" s="268"/>
      <c r="I37" s="151" t="s">
        <v>222</v>
      </c>
      <c r="J37" s="151" t="s">
        <v>228</v>
      </c>
      <c r="K37" s="185">
        <v>1</v>
      </c>
      <c r="L37" s="190">
        <v>1358</v>
      </c>
      <c r="N37" s="268"/>
      <c r="O37" s="7"/>
      <c r="P37" s="7"/>
      <c r="Q37" s="88"/>
      <c r="R37" s="191"/>
    </row>
    <row r="38" spans="2:18" ht="15.75" x14ac:dyDescent="0.25">
      <c r="B38" s="268"/>
      <c r="C38" s="151" t="s">
        <v>187</v>
      </c>
      <c r="D38" s="151" t="s">
        <v>197</v>
      </c>
      <c r="E38" s="185">
        <v>3</v>
      </c>
      <c r="F38" s="190">
        <v>1104.2533333333299</v>
      </c>
      <c r="G38"/>
      <c r="H38" s="268"/>
      <c r="I38" s="151" t="s">
        <v>222</v>
      </c>
      <c r="J38" s="151" t="s">
        <v>235</v>
      </c>
      <c r="K38" s="185">
        <v>1</v>
      </c>
      <c r="L38" s="190">
        <v>600</v>
      </c>
      <c r="N38" s="268"/>
      <c r="O38" s="7"/>
      <c r="P38" s="7"/>
      <c r="Q38" s="88"/>
      <c r="R38" s="191"/>
    </row>
    <row r="39" spans="2:18" ht="15.75" x14ac:dyDescent="0.25">
      <c r="B39" s="268"/>
      <c r="C39" s="151" t="s">
        <v>187</v>
      </c>
      <c r="D39" s="151" t="s">
        <v>198</v>
      </c>
      <c r="E39" s="185">
        <v>8</v>
      </c>
      <c r="F39" s="190">
        <v>805.97249999999997</v>
      </c>
      <c r="G39"/>
      <c r="H39" s="268"/>
      <c r="I39" s="151" t="s">
        <v>222</v>
      </c>
      <c r="J39" s="151" t="s">
        <v>237</v>
      </c>
      <c r="K39" s="185">
        <v>1</v>
      </c>
      <c r="L39" s="190">
        <v>3977</v>
      </c>
      <c r="N39" s="268"/>
      <c r="O39" s="7"/>
      <c r="P39" s="7"/>
      <c r="Q39" s="88"/>
      <c r="R39" s="191"/>
    </row>
    <row r="40" spans="2:18" ht="15.75" x14ac:dyDescent="0.25">
      <c r="B40" s="268"/>
      <c r="C40" s="151" t="s">
        <v>200</v>
      </c>
      <c r="D40" s="151" t="s">
        <v>201</v>
      </c>
      <c r="E40" s="185">
        <v>7</v>
      </c>
      <c r="F40" s="190">
        <v>886.918571428571</v>
      </c>
      <c r="G40"/>
      <c r="H40" s="268"/>
      <c r="I40" s="151" t="s">
        <v>222</v>
      </c>
      <c r="J40" s="151" t="s">
        <v>238</v>
      </c>
      <c r="K40" s="185">
        <v>4</v>
      </c>
      <c r="L40" s="190">
        <v>2060.2800000000002</v>
      </c>
      <c r="N40" s="268"/>
      <c r="O40" s="7"/>
      <c r="P40" s="7"/>
      <c r="Q40" s="88"/>
      <c r="R40" s="191"/>
    </row>
    <row r="41" spans="2:18" ht="15.75" x14ac:dyDescent="0.25">
      <c r="B41" s="268"/>
      <c r="C41" s="151" t="s">
        <v>200</v>
      </c>
      <c r="D41" s="151" t="s">
        <v>202</v>
      </c>
      <c r="E41" s="185">
        <v>2</v>
      </c>
      <c r="F41" s="190">
        <v>1142.5</v>
      </c>
      <c r="G41"/>
      <c r="H41" s="268"/>
      <c r="I41" s="151" t="s">
        <v>239</v>
      </c>
      <c r="J41" s="151" t="s">
        <v>245</v>
      </c>
      <c r="K41" s="185">
        <v>1</v>
      </c>
      <c r="L41" s="190">
        <v>2100</v>
      </c>
      <c r="N41" s="268"/>
      <c r="O41" s="7"/>
      <c r="P41" s="7"/>
      <c r="Q41" s="88"/>
      <c r="R41" s="191"/>
    </row>
    <row r="42" spans="2:18" ht="15.75" x14ac:dyDescent="0.25">
      <c r="B42" s="268"/>
      <c r="C42" s="151" t="s">
        <v>200</v>
      </c>
      <c r="D42" s="151" t="s">
        <v>204</v>
      </c>
      <c r="E42" s="185">
        <v>3</v>
      </c>
      <c r="F42" s="190">
        <v>312.73333333333301</v>
      </c>
      <c r="G42"/>
      <c r="H42" s="268"/>
      <c r="I42" s="151" t="s">
        <v>239</v>
      </c>
      <c r="J42" s="151" t="s">
        <v>247</v>
      </c>
      <c r="K42" s="185">
        <v>6</v>
      </c>
      <c r="L42" s="190">
        <v>1340.7083333333301</v>
      </c>
      <c r="N42" s="268"/>
      <c r="O42" s="7"/>
      <c r="P42" s="7"/>
      <c r="Q42" s="88"/>
      <c r="R42" s="191"/>
    </row>
    <row r="43" spans="2:18" ht="15.75" x14ac:dyDescent="0.25">
      <c r="B43" s="268"/>
      <c r="C43" s="151" t="s">
        <v>200</v>
      </c>
      <c r="D43" s="151" t="s">
        <v>205</v>
      </c>
      <c r="E43" s="185">
        <v>7</v>
      </c>
      <c r="F43" s="190">
        <v>1165.00285714286</v>
      </c>
      <c r="G43"/>
      <c r="H43" s="268"/>
      <c r="I43" s="151" t="s">
        <v>239</v>
      </c>
      <c r="J43" s="151" t="s">
        <v>249</v>
      </c>
      <c r="K43" s="185">
        <v>1</v>
      </c>
      <c r="L43" s="190">
        <v>0</v>
      </c>
      <c r="N43" s="268"/>
      <c r="O43" s="7"/>
      <c r="P43" s="7"/>
      <c r="Q43" s="88"/>
      <c r="R43" s="191"/>
    </row>
    <row r="44" spans="2:18" ht="15.75" x14ac:dyDescent="0.25">
      <c r="B44" s="268"/>
      <c r="C44" s="151" t="s">
        <v>209</v>
      </c>
      <c r="D44" s="151" t="s">
        <v>215</v>
      </c>
      <c r="E44" s="185">
        <v>4</v>
      </c>
      <c r="F44" s="190">
        <v>1501.2625</v>
      </c>
      <c r="G44"/>
      <c r="H44" s="268"/>
      <c r="I44" s="151"/>
      <c r="J44" s="151"/>
      <c r="K44" s="185"/>
      <c r="L44" s="190"/>
      <c r="N44" s="268"/>
      <c r="O44" s="7"/>
      <c r="P44" s="7"/>
      <c r="Q44" s="88"/>
      <c r="R44" s="191"/>
    </row>
    <row r="45" spans="2:18" ht="15.75" x14ac:dyDescent="0.25">
      <c r="B45" s="268"/>
      <c r="C45" s="151" t="s">
        <v>209</v>
      </c>
      <c r="D45" s="151" t="s">
        <v>217</v>
      </c>
      <c r="E45" s="185">
        <v>1</v>
      </c>
      <c r="F45" s="190">
        <v>0</v>
      </c>
      <c r="G45"/>
      <c r="H45" s="268"/>
      <c r="I45" s="151"/>
      <c r="J45" s="151"/>
      <c r="K45" s="185"/>
      <c r="L45" s="190"/>
      <c r="N45" s="268"/>
      <c r="O45" s="7"/>
      <c r="P45" s="7"/>
      <c r="Q45" s="88"/>
      <c r="R45" s="191"/>
    </row>
    <row r="46" spans="2:18" ht="15.75" x14ac:dyDescent="0.25">
      <c r="B46" s="268"/>
      <c r="C46" s="151" t="s">
        <v>209</v>
      </c>
      <c r="D46" s="151" t="s">
        <v>218</v>
      </c>
      <c r="E46" s="185">
        <v>1</v>
      </c>
      <c r="F46" s="190">
        <v>1126.99</v>
      </c>
      <c r="G46"/>
      <c r="H46" s="268"/>
      <c r="I46" s="151"/>
      <c r="J46" s="151"/>
      <c r="K46" s="185"/>
      <c r="L46" s="190"/>
      <c r="N46" s="268"/>
      <c r="O46" s="7"/>
      <c r="P46" s="7"/>
      <c r="Q46" s="88"/>
      <c r="R46" s="191"/>
    </row>
    <row r="47" spans="2:18" ht="15.75" x14ac:dyDescent="0.25">
      <c r="B47" s="268"/>
      <c r="C47" s="151" t="s">
        <v>209</v>
      </c>
      <c r="D47" s="151" t="s">
        <v>219</v>
      </c>
      <c r="E47" s="185">
        <v>1</v>
      </c>
      <c r="F47" s="190">
        <v>1138.28</v>
      </c>
      <c r="G47"/>
      <c r="H47" s="268"/>
      <c r="I47" s="151"/>
      <c r="J47" s="151"/>
      <c r="K47" s="185"/>
      <c r="L47" s="190"/>
      <c r="N47" s="268"/>
      <c r="O47" s="7"/>
      <c r="P47" s="7"/>
      <c r="Q47" s="88"/>
      <c r="R47" s="191"/>
    </row>
    <row r="48" spans="2:18" ht="15.75" x14ac:dyDescent="0.25">
      <c r="B48" s="268"/>
      <c r="C48" s="151" t="s">
        <v>209</v>
      </c>
      <c r="D48" s="151" t="s">
        <v>220</v>
      </c>
      <c r="E48" s="185">
        <v>1</v>
      </c>
      <c r="F48" s="190">
        <v>721.43</v>
      </c>
      <c r="G48"/>
      <c r="H48" s="268"/>
      <c r="I48" s="151"/>
      <c r="J48" s="151"/>
      <c r="K48" s="185"/>
      <c r="L48" s="190"/>
      <c r="N48" s="268"/>
      <c r="O48" s="7"/>
      <c r="P48" s="7"/>
      <c r="Q48" s="88"/>
      <c r="R48" s="191"/>
    </row>
    <row r="49" spans="2:18" ht="15.75" x14ac:dyDescent="0.25">
      <c r="B49" s="268"/>
      <c r="C49" s="151" t="s">
        <v>222</v>
      </c>
      <c r="D49" s="151" t="s">
        <v>223</v>
      </c>
      <c r="E49" s="185">
        <v>39</v>
      </c>
      <c r="F49" s="190">
        <v>1028.82717948718</v>
      </c>
      <c r="G49"/>
      <c r="H49" s="268"/>
      <c r="I49" s="151"/>
      <c r="J49" s="151"/>
      <c r="K49" s="185"/>
      <c r="L49" s="190"/>
      <c r="N49" s="268"/>
      <c r="O49" s="7"/>
      <c r="P49" s="7"/>
      <c r="Q49" s="88"/>
      <c r="R49" s="191"/>
    </row>
    <row r="50" spans="2:18" ht="15.75" x14ac:dyDescent="0.25">
      <c r="B50" s="268"/>
      <c r="C50" s="151" t="s">
        <v>222</v>
      </c>
      <c r="D50" s="151" t="s">
        <v>225</v>
      </c>
      <c r="E50" s="185">
        <v>41</v>
      </c>
      <c r="F50" s="190">
        <v>814.406829268293</v>
      </c>
      <c r="G50"/>
      <c r="H50" s="268"/>
      <c r="I50" s="151"/>
      <c r="J50" s="151"/>
      <c r="K50" s="185"/>
      <c r="L50" s="190"/>
      <c r="N50" s="268"/>
      <c r="O50" s="7"/>
      <c r="P50" s="7"/>
      <c r="Q50" s="88"/>
      <c r="R50" s="191"/>
    </row>
    <row r="51" spans="2:18" ht="15.75" x14ac:dyDescent="0.25">
      <c r="B51" s="268"/>
      <c r="C51" s="151" t="s">
        <v>222</v>
      </c>
      <c r="D51" s="151" t="s">
        <v>226</v>
      </c>
      <c r="E51" s="185">
        <v>1</v>
      </c>
      <c r="F51" s="190">
        <v>2812</v>
      </c>
      <c r="G51"/>
      <c r="H51" s="268"/>
      <c r="I51" s="151"/>
      <c r="J51" s="151"/>
      <c r="K51" s="185"/>
      <c r="L51" s="190"/>
      <c r="N51" s="268"/>
      <c r="O51" s="7"/>
      <c r="P51" s="7"/>
      <c r="Q51" s="88"/>
      <c r="R51" s="191"/>
    </row>
    <row r="52" spans="2:18" ht="15.75" x14ac:dyDescent="0.25">
      <c r="B52" s="268"/>
      <c r="C52" s="151" t="s">
        <v>222</v>
      </c>
      <c r="D52" s="151" t="s">
        <v>228</v>
      </c>
      <c r="E52" s="185">
        <v>2</v>
      </c>
      <c r="F52" s="190">
        <v>925</v>
      </c>
      <c r="G52"/>
      <c r="H52" s="268"/>
      <c r="I52" s="151"/>
      <c r="J52" s="151"/>
      <c r="K52" s="185"/>
      <c r="L52" s="190"/>
      <c r="N52" s="268"/>
      <c r="O52" s="7"/>
      <c r="P52" s="7"/>
      <c r="Q52" s="88"/>
      <c r="R52" s="191"/>
    </row>
    <row r="53" spans="2:18" ht="15.75" x14ac:dyDescent="0.25">
      <c r="B53" s="268"/>
      <c r="C53" s="151" t="s">
        <v>222</v>
      </c>
      <c r="D53" s="151" t="s">
        <v>229</v>
      </c>
      <c r="E53" s="185">
        <v>1</v>
      </c>
      <c r="F53" s="190">
        <v>4066.61</v>
      </c>
      <c r="G53"/>
      <c r="H53" s="268"/>
      <c r="I53" s="151"/>
      <c r="J53" s="151"/>
      <c r="K53" s="185"/>
      <c r="L53" s="190"/>
      <c r="N53" s="268"/>
      <c r="O53" s="7"/>
      <c r="P53" s="7"/>
      <c r="Q53" s="88"/>
      <c r="R53" s="191"/>
    </row>
    <row r="54" spans="2:18" ht="15.75" x14ac:dyDescent="0.25">
      <c r="B54" s="268"/>
      <c r="C54" s="151" t="s">
        <v>222</v>
      </c>
      <c r="D54" s="151" t="s">
        <v>231</v>
      </c>
      <c r="E54" s="185">
        <v>1</v>
      </c>
      <c r="F54" s="190">
        <v>3006.24</v>
      </c>
      <c r="G54"/>
      <c r="H54" s="268"/>
      <c r="I54" s="151"/>
      <c r="J54" s="151"/>
      <c r="K54" s="185"/>
      <c r="L54" s="190"/>
      <c r="N54" s="268"/>
      <c r="O54" s="7"/>
      <c r="P54" s="7"/>
      <c r="Q54" s="88"/>
      <c r="R54" s="191"/>
    </row>
    <row r="55" spans="2:18" ht="15.75" x14ac:dyDescent="0.25">
      <c r="B55" s="268"/>
      <c r="C55" s="151" t="s">
        <v>222</v>
      </c>
      <c r="D55" s="151" t="s">
        <v>232</v>
      </c>
      <c r="E55" s="185">
        <v>2</v>
      </c>
      <c r="F55" s="190">
        <v>731.51</v>
      </c>
      <c r="G55"/>
      <c r="H55" s="268"/>
      <c r="I55" s="3"/>
      <c r="J55" s="3"/>
      <c r="K55" s="98"/>
      <c r="L55" s="24"/>
      <c r="N55" s="268"/>
      <c r="O55" s="7"/>
      <c r="P55" s="7"/>
      <c r="Q55" s="88"/>
      <c r="R55" s="23"/>
    </row>
    <row r="56" spans="2:18" ht="15.75" x14ac:dyDescent="0.25">
      <c r="B56" s="268"/>
      <c r="C56" s="151" t="s">
        <v>222</v>
      </c>
      <c r="D56" s="151" t="s">
        <v>233</v>
      </c>
      <c r="E56" s="185">
        <v>1</v>
      </c>
      <c r="F56" s="190">
        <v>0</v>
      </c>
      <c r="G56"/>
      <c r="H56" s="268"/>
      <c r="I56" s="3"/>
      <c r="J56" s="3"/>
      <c r="K56" s="98"/>
      <c r="L56" s="24"/>
      <c r="N56" s="268"/>
      <c r="O56" s="7"/>
      <c r="P56" s="7"/>
      <c r="Q56" s="88"/>
      <c r="R56" s="23"/>
    </row>
    <row r="57" spans="2:18" ht="15.75" x14ac:dyDescent="0.25">
      <c r="B57" s="268"/>
      <c r="C57" s="151" t="s">
        <v>222</v>
      </c>
      <c r="D57" s="151" t="s">
        <v>234</v>
      </c>
      <c r="E57" s="185">
        <v>1</v>
      </c>
      <c r="F57" s="190">
        <v>1486</v>
      </c>
      <c r="G57"/>
      <c r="H57" s="268"/>
      <c r="I57" s="3"/>
      <c r="J57" s="3"/>
      <c r="K57" s="98"/>
      <c r="L57" s="24"/>
      <c r="N57" s="268"/>
      <c r="O57" s="7"/>
      <c r="P57" s="7"/>
      <c r="Q57" s="88"/>
      <c r="R57" s="23"/>
    </row>
    <row r="58" spans="2:18" ht="15.75" x14ac:dyDescent="0.25">
      <c r="B58" s="268"/>
      <c r="C58" s="151" t="s">
        <v>222</v>
      </c>
      <c r="D58" s="151" t="s">
        <v>235</v>
      </c>
      <c r="E58" s="185">
        <v>3</v>
      </c>
      <c r="F58" s="190">
        <v>500</v>
      </c>
      <c r="G58"/>
      <c r="H58" s="268"/>
      <c r="I58" s="3"/>
      <c r="J58" s="3"/>
      <c r="K58" s="98"/>
      <c r="L58" s="24"/>
      <c r="N58" s="268"/>
      <c r="O58" s="7"/>
      <c r="P58" s="7"/>
      <c r="Q58" s="88"/>
      <c r="R58" s="23"/>
    </row>
    <row r="59" spans="2:18" ht="15.75" x14ac:dyDescent="0.25">
      <c r="B59" s="268"/>
      <c r="C59" s="151" t="s">
        <v>222</v>
      </c>
      <c r="D59" s="151" t="s">
        <v>238</v>
      </c>
      <c r="E59" s="185">
        <v>8</v>
      </c>
      <c r="F59" s="190">
        <v>549.06124999999997</v>
      </c>
      <c r="G59"/>
      <c r="H59" s="268"/>
      <c r="I59" s="3"/>
      <c r="J59" s="3"/>
      <c r="K59" s="98"/>
      <c r="L59" s="24"/>
      <c r="N59" s="268"/>
      <c r="O59" s="7"/>
      <c r="P59" s="7"/>
      <c r="Q59" s="88"/>
      <c r="R59" s="23"/>
    </row>
    <row r="60" spans="2:18" ht="15.75" x14ac:dyDescent="0.25">
      <c r="B60" s="268"/>
      <c r="C60" s="151" t="s">
        <v>239</v>
      </c>
      <c r="D60" s="151" t="s">
        <v>244</v>
      </c>
      <c r="E60" s="185">
        <v>1</v>
      </c>
      <c r="F60" s="190">
        <v>0</v>
      </c>
      <c r="G60"/>
      <c r="H60" s="268"/>
      <c r="I60" s="3"/>
      <c r="J60" s="3"/>
      <c r="K60" s="98"/>
      <c r="L60" s="24"/>
      <c r="N60" s="268"/>
      <c r="O60" s="7"/>
      <c r="P60" s="7"/>
      <c r="Q60" s="88"/>
      <c r="R60" s="23"/>
    </row>
    <row r="61" spans="2:18" ht="15.75" x14ac:dyDescent="0.25">
      <c r="B61" s="268"/>
      <c r="C61" s="151" t="s">
        <v>239</v>
      </c>
      <c r="D61" s="151" t="s">
        <v>245</v>
      </c>
      <c r="E61" s="185">
        <v>28</v>
      </c>
      <c r="F61" s="190">
        <v>1218.4749999999999</v>
      </c>
      <c r="G61"/>
      <c r="H61" s="268"/>
      <c r="I61" s="3"/>
      <c r="J61" s="3"/>
      <c r="K61" s="98"/>
      <c r="L61" s="24"/>
      <c r="N61" s="268"/>
      <c r="O61" s="7"/>
      <c r="P61" s="7"/>
      <c r="Q61" s="88"/>
      <c r="R61" s="23"/>
    </row>
    <row r="62" spans="2:18" ht="15.75" x14ac:dyDescent="0.25">
      <c r="B62" s="268"/>
      <c r="C62" s="151" t="s">
        <v>239</v>
      </c>
      <c r="D62" s="151" t="s">
        <v>247</v>
      </c>
      <c r="E62" s="185">
        <v>13</v>
      </c>
      <c r="F62" s="190">
        <v>1326.63846153846</v>
      </c>
      <c r="G62"/>
      <c r="H62" s="268"/>
      <c r="I62" s="3"/>
      <c r="J62" s="3"/>
      <c r="K62" s="98"/>
      <c r="L62" s="24"/>
      <c r="N62" s="268"/>
      <c r="O62" s="7"/>
      <c r="P62" s="7"/>
      <c r="Q62" s="88"/>
      <c r="R62" s="23"/>
    </row>
    <row r="63" spans="2:18" ht="15.75" x14ac:dyDescent="0.25">
      <c r="B63" s="268"/>
      <c r="C63" s="151" t="s">
        <v>239</v>
      </c>
      <c r="D63" s="151" t="s">
        <v>249</v>
      </c>
      <c r="E63" s="185">
        <v>5</v>
      </c>
      <c r="F63" s="190">
        <v>861.44</v>
      </c>
      <c r="G63"/>
      <c r="H63" s="268"/>
      <c r="I63" s="3"/>
      <c r="J63" s="3"/>
      <c r="K63" s="98"/>
      <c r="L63" s="24"/>
      <c r="N63" s="268"/>
      <c r="O63" s="7"/>
      <c r="P63" s="7"/>
      <c r="Q63" s="88"/>
      <c r="R63" s="23"/>
    </row>
    <row r="64" spans="2:18" ht="15.75" x14ac:dyDescent="0.25">
      <c r="B64" s="268"/>
      <c r="C64" s="151" t="s">
        <v>239</v>
      </c>
      <c r="D64" s="151" t="s">
        <v>250</v>
      </c>
      <c r="E64" s="185">
        <v>1</v>
      </c>
      <c r="F64" s="190">
        <v>735.7</v>
      </c>
      <c r="G64"/>
      <c r="H64" s="268"/>
      <c r="I64" s="3"/>
      <c r="J64" s="3"/>
      <c r="K64" s="98"/>
      <c r="L64" s="24"/>
      <c r="N64" s="268"/>
      <c r="O64" s="7"/>
      <c r="P64" s="7"/>
      <c r="Q64" s="88"/>
      <c r="R64" s="23"/>
    </row>
    <row r="65" spans="2:18" ht="15.75" x14ac:dyDescent="0.25">
      <c r="B65" s="268"/>
      <c r="C65" s="151"/>
      <c r="D65" s="151"/>
      <c r="E65" s="185"/>
      <c r="F65" s="190"/>
      <c r="G65"/>
      <c r="H65" s="268"/>
      <c r="I65" s="3"/>
      <c r="J65" s="3"/>
      <c r="K65" s="98"/>
      <c r="L65" s="24"/>
      <c r="N65" s="268"/>
      <c r="O65" s="7"/>
      <c r="P65" s="7"/>
      <c r="Q65" s="88"/>
      <c r="R65" s="23"/>
    </row>
    <row r="66" spans="2:18" ht="15.75" x14ac:dyDescent="0.25">
      <c r="B66" s="268"/>
      <c r="C66" s="3"/>
      <c r="D66" s="3"/>
      <c r="E66" s="98"/>
      <c r="F66" s="24"/>
      <c r="G66"/>
      <c r="H66" s="268"/>
      <c r="I66" s="3"/>
      <c r="J66" s="3"/>
      <c r="K66" s="98"/>
      <c r="L66" s="24"/>
      <c r="N66" s="268"/>
      <c r="O66" s="7"/>
      <c r="P66" s="7"/>
      <c r="Q66" s="88"/>
      <c r="R66" s="23"/>
    </row>
    <row r="67" spans="2:18" ht="16.5" thickBot="1" x14ac:dyDescent="0.3">
      <c r="B67" s="89" t="s">
        <v>7</v>
      </c>
      <c r="C67" s="214" t="s">
        <v>8</v>
      </c>
      <c r="D67" s="214" t="s">
        <v>8</v>
      </c>
      <c r="E67" s="206">
        <f>SUM(E6:E66)</f>
        <v>322</v>
      </c>
      <c r="F67" s="215"/>
      <c r="G67" s="217"/>
      <c r="H67" s="216" t="s">
        <v>7</v>
      </c>
      <c r="I67" s="214" t="s">
        <v>8</v>
      </c>
      <c r="J67" s="214" t="s">
        <v>8</v>
      </c>
      <c r="K67" s="206">
        <f>SUM(K6:K66)</f>
        <v>136</v>
      </c>
      <c r="L67" s="215"/>
      <c r="M67" s="217"/>
      <c r="N67" s="216" t="s">
        <v>7</v>
      </c>
      <c r="O67" s="214" t="s">
        <v>8</v>
      </c>
      <c r="P67" s="214" t="s">
        <v>8</v>
      </c>
      <c r="Q67" s="206">
        <f>SUM(Q6:Q66)</f>
        <v>55</v>
      </c>
      <c r="R67" s="215"/>
    </row>
    <row r="68" spans="2:18" ht="15.75" x14ac:dyDescent="0.25">
      <c r="B68" s="2"/>
      <c r="C68" s="1"/>
      <c r="D68" s="1"/>
      <c r="E68" s="14"/>
      <c r="F68" s="14"/>
      <c r="G68"/>
    </row>
    <row r="69" spans="2:18" ht="15.75" thickBot="1" x14ac:dyDescent="0.3">
      <c r="G69"/>
    </row>
    <row r="70" spans="2:18" ht="15.75" thickBot="1" x14ac:dyDescent="0.3">
      <c r="B70" s="269" t="s">
        <v>11</v>
      </c>
      <c r="C70" s="270"/>
      <c r="D70" s="270"/>
      <c r="E70" s="270"/>
      <c r="F70" s="271"/>
      <c r="G70"/>
    </row>
    <row r="71" spans="2:18" x14ac:dyDescent="0.25">
      <c r="B71" s="31"/>
      <c r="C71" s="32"/>
      <c r="D71" s="32"/>
      <c r="E71" s="109"/>
      <c r="F71" s="33"/>
      <c r="G71"/>
    </row>
    <row r="72" spans="2:18" x14ac:dyDescent="0.25">
      <c r="B72" s="31"/>
      <c r="C72" s="32"/>
      <c r="D72" s="32"/>
      <c r="E72" s="109"/>
      <c r="F72" s="33"/>
      <c r="G72"/>
    </row>
    <row r="73" spans="2:18" x14ac:dyDescent="0.25">
      <c r="B73" s="31"/>
      <c r="C73" s="32"/>
      <c r="D73" s="32"/>
      <c r="E73" s="109"/>
      <c r="F73" s="33"/>
      <c r="G73"/>
    </row>
    <row r="74" spans="2:18" x14ac:dyDescent="0.25">
      <c r="B74" s="31"/>
      <c r="C74" s="32"/>
      <c r="D74" s="32"/>
      <c r="E74" s="109"/>
      <c r="F74" s="33"/>
      <c r="G74"/>
    </row>
    <row r="75" spans="2:18" x14ac:dyDescent="0.25">
      <c r="B75" s="31"/>
      <c r="C75" s="32"/>
      <c r="D75" s="32"/>
      <c r="E75" s="109"/>
      <c r="F75" s="33"/>
      <c r="G75"/>
    </row>
    <row r="76" spans="2:18" ht="15.75" thickBot="1" x14ac:dyDescent="0.3">
      <c r="B76" s="34"/>
      <c r="C76" s="18"/>
      <c r="D76" s="18"/>
      <c r="E76" s="113"/>
      <c r="F76" s="35"/>
      <c r="G76"/>
    </row>
  </sheetData>
  <mergeCells count="6">
    <mergeCell ref="B6:B66"/>
    <mergeCell ref="H6:H66"/>
    <mergeCell ref="N6:N66"/>
    <mergeCell ref="B2:F2"/>
    <mergeCell ref="B70:F70"/>
    <mergeCell ref="B3:F3"/>
  </mergeCells>
  <pageMargins left="0.7" right="0.7" top="0.75" bottom="0.75" header="0.3" footer="0.3"/>
  <pageSetup scale="2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84"/>
  <sheetViews>
    <sheetView view="pageBreakPreview" topLeftCell="A65" zoomScale="52" zoomScaleNormal="80" workbookViewId="0">
      <selection activeCell="A88" sqref="A74:XFD88"/>
    </sheetView>
  </sheetViews>
  <sheetFormatPr defaultRowHeight="15" x14ac:dyDescent="0.25"/>
  <cols>
    <col min="2" max="2" width="19.140625" customWidth="1"/>
    <col min="3" max="4" width="19.42578125" customWidth="1"/>
    <col min="5" max="5" width="24.5703125" customWidth="1"/>
    <col min="7" max="7" width="21.85546875" customWidth="1"/>
    <col min="8" max="8" width="18" bestFit="1" customWidth="1"/>
    <col min="9" max="9" width="12.140625" customWidth="1"/>
    <col min="10" max="10" width="25" customWidth="1"/>
    <col min="12" max="12" width="19.42578125" customWidth="1"/>
    <col min="13" max="13" width="21.28515625" customWidth="1"/>
    <col min="14" max="14" width="11.140625" customWidth="1"/>
    <col min="15" max="15" width="25" bestFit="1" customWidth="1"/>
  </cols>
  <sheetData>
    <row r="1" spans="2:15" ht="15.75" thickBot="1" x14ac:dyDescent="0.3"/>
    <row r="2" spans="2:15" ht="16.5" thickBot="1" x14ac:dyDescent="0.3">
      <c r="B2" s="272" t="s">
        <v>52</v>
      </c>
      <c r="C2" s="273"/>
      <c r="D2" s="273"/>
      <c r="E2" s="274"/>
    </row>
    <row r="3" spans="2:15" ht="15.75" x14ac:dyDescent="0.25">
      <c r="B3" s="275"/>
      <c r="C3" s="275"/>
      <c r="D3" s="275"/>
      <c r="E3" s="275"/>
    </row>
    <row r="4" spans="2:15" ht="16.5" thickBot="1" x14ac:dyDescent="0.3">
      <c r="B4" s="1"/>
      <c r="C4" s="1"/>
      <c r="D4" s="1"/>
      <c r="E4" s="14"/>
    </row>
    <row r="5" spans="2:15" ht="48" thickBot="1" x14ac:dyDescent="0.3">
      <c r="B5" s="48" t="s">
        <v>1</v>
      </c>
      <c r="C5" s="5" t="s">
        <v>2</v>
      </c>
      <c r="D5" s="5" t="s">
        <v>3</v>
      </c>
      <c r="E5" s="15" t="s">
        <v>53</v>
      </c>
      <c r="G5" s="48" t="s">
        <v>1</v>
      </c>
      <c r="H5" s="5" t="s">
        <v>2</v>
      </c>
      <c r="I5" s="5" t="s">
        <v>3</v>
      </c>
      <c r="J5" s="15" t="s">
        <v>53</v>
      </c>
      <c r="L5" s="48" t="s">
        <v>1</v>
      </c>
      <c r="M5" s="48" t="s">
        <v>2</v>
      </c>
      <c r="N5" s="48" t="s">
        <v>3</v>
      </c>
      <c r="O5" s="77" t="s">
        <v>53</v>
      </c>
    </row>
    <row r="6" spans="2:15" ht="15.75" x14ac:dyDescent="0.25">
      <c r="B6" s="278" t="s">
        <v>6</v>
      </c>
      <c r="C6" s="156" t="s">
        <v>131</v>
      </c>
      <c r="D6" s="176" t="s">
        <v>133</v>
      </c>
      <c r="E6" s="177">
        <v>8</v>
      </c>
      <c r="G6" s="278" t="s">
        <v>9</v>
      </c>
      <c r="H6" s="156" t="s">
        <v>131</v>
      </c>
      <c r="I6" s="176" t="s">
        <v>133</v>
      </c>
      <c r="J6" s="177">
        <v>6</v>
      </c>
      <c r="L6" s="278" t="s">
        <v>10</v>
      </c>
      <c r="M6" s="156" t="s">
        <v>131</v>
      </c>
      <c r="N6" s="176" t="s">
        <v>132</v>
      </c>
      <c r="O6" s="177">
        <v>1</v>
      </c>
    </row>
    <row r="7" spans="2:15" ht="15.75" x14ac:dyDescent="0.25">
      <c r="B7" s="276"/>
      <c r="C7" s="151" t="s">
        <v>131</v>
      </c>
      <c r="D7" s="178" t="s">
        <v>134</v>
      </c>
      <c r="E7" s="179">
        <v>14</v>
      </c>
      <c r="G7" s="276"/>
      <c r="H7" s="151" t="s">
        <v>131</v>
      </c>
      <c r="I7" s="178" t="s">
        <v>134</v>
      </c>
      <c r="J7" s="179">
        <v>11</v>
      </c>
      <c r="L7" s="276"/>
      <c r="M7" s="151" t="s">
        <v>131</v>
      </c>
      <c r="N7" s="178" t="s">
        <v>133</v>
      </c>
      <c r="O7" s="179">
        <v>1</v>
      </c>
    </row>
    <row r="8" spans="2:15" ht="15.75" x14ac:dyDescent="0.25">
      <c r="B8" s="276"/>
      <c r="C8" s="151" t="s">
        <v>131</v>
      </c>
      <c r="D8" s="178" t="s">
        <v>135</v>
      </c>
      <c r="E8" s="179">
        <v>1</v>
      </c>
      <c r="G8" s="276"/>
      <c r="H8" s="151" t="s">
        <v>131</v>
      </c>
      <c r="I8" s="178" t="s">
        <v>136</v>
      </c>
      <c r="J8" s="179">
        <v>2</v>
      </c>
      <c r="L8" s="276"/>
      <c r="M8" s="151" t="s">
        <v>131</v>
      </c>
      <c r="N8" s="178" t="s">
        <v>134</v>
      </c>
      <c r="O8" s="179">
        <v>3</v>
      </c>
    </row>
    <row r="9" spans="2:15" ht="15.75" x14ac:dyDescent="0.25">
      <c r="B9" s="276"/>
      <c r="C9" s="151" t="s">
        <v>131</v>
      </c>
      <c r="D9" s="178" t="s">
        <v>136</v>
      </c>
      <c r="E9" s="179">
        <v>8</v>
      </c>
      <c r="G9" s="276"/>
      <c r="H9" s="151" t="s">
        <v>131</v>
      </c>
      <c r="I9" s="178" t="s">
        <v>140</v>
      </c>
      <c r="J9" s="179">
        <v>2</v>
      </c>
      <c r="L9" s="276"/>
      <c r="M9" s="151" t="s">
        <v>131</v>
      </c>
      <c r="N9" s="178" t="s">
        <v>136</v>
      </c>
      <c r="O9" s="179">
        <v>1</v>
      </c>
    </row>
    <row r="10" spans="2:15" ht="15.75" x14ac:dyDescent="0.25">
      <c r="B10" s="276"/>
      <c r="C10" s="151" t="s">
        <v>131</v>
      </c>
      <c r="D10" s="178" t="s">
        <v>138</v>
      </c>
      <c r="E10" s="179">
        <v>1</v>
      </c>
      <c r="G10" s="276"/>
      <c r="H10" s="151" t="s">
        <v>131</v>
      </c>
      <c r="I10" s="178" t="s">
        <v>141</v>
      </c>
      <c r="J10" s="179">
        <v>1</v>
      </c>
      <c r="L10" s="276"/>
      <c r="M10" s="151" t="s">
        <v>131</v>
      </c>
      <c r="N10" s="178" t="s">
        <v>139</v>
      </c>
      <c r="O10" s="179">
        <v>1</v>
      </c>
    </row>
    <row r="11" spans="2:15" ht="15.75" x14ac:dyDescent="0.25">
      <c r="B11" s="276"/>
      <c r="C11" s="151" t="s">
        <v>131</v>
      </c>
      <c r="D11" s="178" t="s">
        <v>139</v>
      </c>
      <c r="E11" s="179">
        <v>2</v>
      </c>
      <c r="G11" s="276"/>
      <c r="H11" s="151" t="s">
        <v>144</v>
      </c>
      <c r="I11" s="178" t="s">
        <v>146</v>
      </c>
      <c r="J11" s="179">
        <v>4</v>
      </c>
      <c r="L11" s="276"/>
      <c r="M11" s="151" t="s">
        <v>131</v>
      </c>
      <c r="N11" s="178" t="s">
        <v>141</v>
      </c>
      <c r="O11" s="179">
        <v>1</v>
      </c>
    </row>
    <row r="12" spans="2:15" ht="15.75" x14ac:dyDescent="0.25">
      <c r="B12" s="276"/>
      <c r="C12" s="151" t="s">
        <v>131</v>
      </c>
      <c r="D12" s="178" t="s">
        <v>140</v>
      </c>
      <c r="E12" s="179">
        <v>3</v>
      </c>
      <c r="G12" s="276"/>
      <c r="H12" s="151" t="s">
        <v>144</v>
      </c>
      <c r="I12" s="178" t="s">
        <v>147</v>
      </c>
      <c r="J12" s="179">
        <v>1</v>
      </c>
      <c r="L12" s="276"/>
      <c r="M12" s="151" t="s">
        <v>131</v>
      </c>
      <c r="N12" s="178" t="s">
        <v>142</v>
      </c>
      <c r="O12" s="179">
        <v>1</v>
      </c>
    </row>
    <row r="13" spans="2:15" ht="15.75" x14ac:dyDescent="0.25">
      <c r="B13" s="276"/>
      <c r="C13" s="151" t="s">
        <v>131</v>
      </c>
      <c r="D13" s="178" t="s">
        <v>141</v>
      </c>
      <c r="E13" s="179">
        <v>3</v>
      </c>
      <c r="G13" s="276"/>
      <c r="H13" s="151" t="s">
        <v>144</v>
      </c>
      <c r="I13" s="178" t="s">
        <v>151</v>
      </c>
      <c r="J13" s="179">
        <v>1</v>
      </c>
      <c r="L13" s="276"/>
      <c r="M13" s="151" t="s">
        <v>144</v>
      </c>
      <c r="N13" s="178" t="s">
        <v>146</v>
      </c>
      <c r="O13" s="179">
        <v>1</v>
      </c>
    </row>
    <row r="14" spans="2:15" ht="15.75" x14ac:dyDescent="0.25">
      <c r="B14" s="276"/>
      <c r="C14" s="151" t="s">
        <v>144</v>
      </c>
      <c r="D14" s="178" t="s">
        <v>146</v>
      </c>
      <c r="E14" s="179">
        <v>2</v>
      </c>
      <c r="G14" s="276"/>
      <c r="H14" s="151" t="s">
        <v>144</v>
      </c>
      <c r="I14" s="178" t="s">
        <v>159</v>
      </c>
      <c r="J14" s="179">
        <v>21</v>
      </c>
      <c r="L14" s="276"/>
      <c r="M14" s="151" t="s">
        <v>144</v>
      </c>
      <c r="N14" s="178" t="s">
        <v>155</v>
      </c>
      <c r="O14" s="179">
        <v>1</v>
      </c>
    </row>
    <row r="15" spans="2:15" ht="15.75" x14ac:dyDescent="0.25">
      <c r="B15" s="276"/>
      <c r="C15" s="151" t="s">
        <v>144</v>
      </c>
      <c r="D15" s="178" t="s">
        <v>147</v>
      </c>
      <c r="E15" s="179">
        <v>6</v>
      </c>
      <c r="G15" s="276"/>
      <c r="H15" s="151" t="s">
        <v>161</v>
      </c>
      <c r="I15" s="178" t="s">
        <v>162</v>
      </c>
      <c r="J15" s="179">
        <v>30</v>
      </c>
      <c r="L15" s="276"/>
      <c r="M15" s="151" t="s">
        <v>144</v>
      </c>
      <c r="N15" s="178" t="s">
        <v>159</v>
      </c>
      <c r="O15" s="179">
        <v>3</v>
      </c>
    </row>
    <row r="16" spans="2:15" ht="15.75" x14ac:dyDescent="0.25">
      <c r="B16" s="276"/>
      <c r="C16" s="151" t="s">
        <v>144</v>
      </c>
      <c r="D16" s="178" t="s">
        <v>148</v>
      </c>
      <c r="E16" s="179">
        <v>1</v>
      </c>
      <c r="G16" s="276"/>
      <c r="H16" s="151" t="s">
        <v>161</v>
      </c>
      <c r="I16" s="178" t="s">
        <v>163</v>
      </c>
      <c r="J16" s="179">
        <v>1</v>
      </c>
      <c r="L16" s="276"/>
      <c r="M16" s="151" t="s">
        <v>161</v>
      </c>
      <c r="N16" s="178" t="s">
        <v>162</v>
      </c>
      <c r="O16" s="179">
        <v>6</v>
      </c>
    </row>
    <row r="17" spans="2:15" ht="15.75" x14ac:dyDescent="0.25">
      <c r="B17" s="276"/>
      <c r="C17" s="151" t="s">
        <v>144</v>
      </c>
      <c r="D17" s="178" t="s">
        <v>149</v>
      </c>
      <c r="E17" s="179">
        <v>1</v>
      </c>
      <c r="G17" s="276"/>
      <c r="H17" s="151" t="s">
        <v>161</v>
      </c>
      <c r="I17" s="178" t="s">
        <v>164</v>
      </c>
      <c r="J17" s="179">
        <v>1</v>
      </c>
      <c r="L17" s="276"/>
      <c r="M17" s="151" t="s">
        <v>161</v>
      </c>
      <c r="N17" s="178" t="s">
        <v>165</v>
      </c>
      <c r="O17" s="179">
        <v>1</v>
      </c>
    </row>
    <row r="18" spans="2:15" ht="15.75" x14ac:dyDescent="0.25">
      <c r="B18" s="276"/>
      <c r="C18" s="151" t="s">
        <v>144</v>
      </c>
      <c r="D18" s="178" t="s">
        <v>151</v>
      </c>
      <c r="E18" s="179">
        <v>3</v>
      </c>
      <c r="G18" s="276"/>
      <c r="H18" s="151" t="s">
        <v>161</v>
      </c>
      <c r="I18" s="178" t="s">
        <v>165</v>
      </c>
      <c r="J18" s="179">
        <v>6</v>
      </c>
      <c r="L18" s="276"/>
      <c r="M18" s="151" t="s">
        <v>161</v>
      </c>
      <c r="N18" s="178" t="s">
        <v>167</v>
      </c>
      <c r="O18" s="179">
        <v>1</v>
      </c>
    </row>
    <row r="19" spans="2:15" ht="15.75" x14ac:dyDescent="0.25">
      <c r="B19" s="276"/>
      <c r="C19" s="151" t="s">
        <v>144</v>
      </c>
      <c r="D19" s="178" t="s">
        <v>153</v>
      </c>
      <c r="E19" s="179">
        <v>1</v>
      </c>
      <c r="G19" s="276"/>
      <c r="H19" s="151" t="s">
        <v>161</v>
      </c>
      <c r="I19" s="178" t="s">
        <v>167</v>
      </c>
      <c r="J19" s="179">
        <v>2</v>
      </c>
      <c r="L19" s="276"/>
      <c r="M19" s="151" t="s">
        <v>171</v>
      </c>
      <c r="N19" s="178" t="s">
        <v>175</v>
      </c>
      <c r="O19" s="179">
        <v>2</v>
      </c>
    </row>
    <row r="20" spans="2:15" ht="15.75" x14ac:dyDescent="0.25">
      <c r="B20" s="276"/>
      <c r="C20" s="151" t="s">
        <v>144</v>
      </c>
      <c r="D20" s="178" t="s">
        <v>156</v>
      </c>
      <c r="E20" s="179">
        <v>3</v>
      </c>
      <c r="G20" s="276"/>
      <c r="H20" s="151" t="s">
        <v>161</v>
      </c>
      <c r="I20" s="178" t="s">
        <v>170</v>
      </c>
      <c r="J20" s="179">
        <v>1</v>
      </c>
      <c r="L20" s="276"/>
      <c r="M20" s="151" t="s">
        <v>176</v>
      </c>
      <c r="N20" s="178" t="s">
        <v>178</v>
      </c>
      <c r="O20" s="179">
        <v>2</v>
      </c>
    </row>
    <row r="21" spans="2:15" ht="15.75" x14ac:dyDescent="0.25">
      <c r="B21" s="276"/>
      <c r="C21" s="151" t="s">
        <v>144</v>
      </c>
      <c r="D21" s="178" t="s">
        <v>158</v>
      </c>
      <c r="E21" s="179">
        <v>1</v>
      </c>
      <c r="G21" s="276"/>
      <c r="H21" s="151" t="s">
        <v>171</v>
      </c>
      <c r="I21" s="178" t="s">
        <v>172</v>
      </c>
      <c r="J21" s="179">
        <v>1</v>
      </c>
      <c r="L21" s="276"/>
      <c r="M21" s="151" t="s">
        <v>176</v>
      </c>
      <c r="N21" s="178" t="s">
        <v>183</v>
      </c>
      <c r="O21" s="179">
        <v>1</v>
      </c>
    </row>
    <row r="22" spans="2:15" ht="15.75" x14ac:dyDescent="0.25">
      <c r="B22" s="276"/>
      <c r="C22" s="151" t="s">
        <v>144</v>
      </c>
      <c r="D22" s="178" t="s">
        <v>159</v>
      </c>
      <c r="E22" s="179">
        <v>29</v>
      </c>
      <c r="G22" s="276"/>
      <c r="H22" s="151" t="s">
        <v>171</v>
      </c>
      <c r="I22" s="178" t="s">
        <v>175</v>
      </c>
      <c r="J22" s="179">
        <v>1</v>
      </c>
      <c r="L22" s="276"/>
      <c r="M22" s="151" t="s">
        <v>187</v>
      </c>
      <c r="N22" s="178" t="s">
        <v>189</v>
      </c>
      <c r="O22" s="179">
        <v>2</v>
      </c>
    </row>
    <row r="23" spans="2:15" ht="15.75" x14ac:dyDescent="0.25">
      <c r="B23" s="276"/>
      <c r="C23" s="151" t="s">
        <v>161</v>
      </c>
      <c r="D23" s="178" t="s">
        <v>162</v>
      </c>
      <c r="E23" s="179">
        <v>40</v>
      </c>
      <c r="G23" s="276"/>
      <c r="H23" s="151" t="s">
        <v>176</v>
      </c>
      <c r="I23" s="178" t="s">
        <v>178</v>
      </c>
      <c r="J23" s="179">
        <v>6</v>
      </c>
      <c r="L23" s="276"/>
      <c r="M23" s="151" t="s">
        <v>187</v>
      </c>
      <c r="N23" s="178" t="s">
        <v>190</v>
      </c>
      <c r="O23" s="179">
        <v>1</v>
      </c>
    </row>
    <row r="24" spans="2:15" ht="15.75" x14ac:dyDescent="0.25">
      <c r="B24" s="276"/>
      <c r="C24" s="151" t="s">
        <v>161</v>
      </c>
      <c r="D24" s="178" t="s">
        <v>163</v>
      </c>
      <c r="E24" s="179">
        <v>1</v>
      </c>
      <c r="G24" s="276"/>
      <c r="H24" s="151" t="s">
        <v>176</v>
      </c>
      <c r="I24" s="178" t="s">
        <v>183</v>
      </c>
      <c r="J24" s="179">
        <v>3</v>
      </c>
      <c r="L24" s="276"/>
      <c r="M24" s="151" t="s">
        <v>187</v>
      </c>
      <c r="N24" s="178" t="s">
        <v>198</v>
      </c>
      <c r="O24" s="179">
        <v>1</v>
      </c>
    </row>
    <row r="25" spans="2:15" ht="15.75" x14ac:dyDescent="0.25">
      <c r="B25" s="276"/>
      <c r="C25" s="151" t="s">
        <v>161</v>
      </c>
      <c r="D25" s="178" t="s">
        <v>165</v>
      </c>
      <c r="E25" s="179">
        <v>9</v>
      </c>
      <c r="G25" s="276"/>
      <c r="H25" s="151" t="s">
        <v>176</v>
      </c>
      <c r="I25" s="178" t="s">
        <v>184</v>
      </c>
      <c r="J25" s="179">
        <v>1</v>
      </c>
      <c r="L25" s="276"/>
      <c r="M25" s="151" t="s">
        <v>200</v>
      </c>
      <c r="N25" s="178" t="s">
        <v>204</v>
      </c>
      <c r="O25" s="179">
        <v>2</v>
      </c>
    </row>
    <row r="26" spans="2:15" ht="15.75" x14ac:dyDescent="0.25">
      <c r="B26" s="276"/>
      <c r="C26" s="151" t="s">
        <v>161</v>
      </c>
      <c r="D26" s="178" t="s">
        <v>170</v>
      </c>
      <c r="E26" s="179">
        <v>1</v>
      </c>
      <c r="G26" s="276"/>
      <c r="H26" s="151" t="s">
        <v>187</v>
      </c>
      <c r="I26" s="178" t="s">
        <v>189</v>
      </c>
      <c r="J26" s="179">
        <v>2</v>
      </c>
      <c r="L26" s="276"/>
      <c r="M26" s="151" t="s">
        <v>200</v>
      </c>
      <c r="N26" s="178" t="s">
        <v>205</v>
      </c>
      <c r="O26" s="179">
        <v>1</v>
      </c>
    </row>
    <row r="27" spans="2:15" ht="15.75" x14ac:dyDescent="0.25">
      <c r="B27" s="276"/>
      <c r="C27" s="151" t="s">
        <v>171</v>
      </c>
      <c r="D27" s="178" t="s">
        <v>172</v>
      </c>
      <c r="E27" s="179">
        <v>1</v>
      </c>
      <c r="G27" s="276"/>
      <c r="H27" s="151" t="s">
        <v>187</v>
      </c>
      <c r="I27" s="178" t="s">
        <v>190</v>
      </c>
      <c r="J27" s="179">
        <v>3</v>
      </c>
      <c r="L27" s="276"/>
      <c r="M27" s="151" t="s">
        <v>200</v>
      </c>
      <c r="N27" s="178" t="s">
        <v>208</v>
      </c>
      <c r="O27" s="179">
        <v>2</v>
      </c>
    </row>
    <row r="28" spans="2:15" ht="15.75" x14ac:dyDescent="0.25">
      <c r="B28" s="276"/>
      <c r="C28" s="151" t="s">
        <v>171</v>
      </c>
      <c r="D28" s="178" t="s">
        <v>174</v>
      </c>
      <c r="E28" s="179">
        <v>2</v>
      </c>
      <c r="G28" s="276"/>
      <c r="H28" s="151" t="s">
        <v>187</v>
      </c>
      <c r="I28" s="178" t="s">
        <v>191</v>
      </c>
      <c r="J28" s="179">
        <v>1</v>
      </c>
      <c r="L28" s="276"/>
      <c r="M28" s="151" t="s">
        <v>209</v>
      </c>
      <c r="N28" s="178" t="s">
        <v>212</v>
      </c>
      <c r="O28" s="179">
        <v>2</v>
      </c>
    </row>
    <row r="29" spans="2:15" ht="15.75" x14ac:dyDescent="0.25">
      <c r="B29" s="276"/>
      <c r="C29" s="151" t="s">
        <v>171</v>
      </c>
      <c r="D29" s="178" t="s">
        <v>175</v>
      </c>
      <c r="E29" s="179">
        <v>1</v>
      </c>
      <c r="G29" s="276"/>
      <c r="H29" s="151" t="s">
        <v>187</v>
      </c>
      <c r="I29" s="178" t="s">
        <v>193</v>
      </c>
      <c r="J29" s="179">
        <v>4</v>
      </c>
      <c r="L29" s="276"/>
      <c r="M29" s="151" t="s">
        <v>209</v>
      </c>
      <c r="N29" s="178" t="s">
        <v>219</v>
      </c>
      <c r="O29" s="179">
        <v>2</v>
      </c>
    </row>
    <row r="30" spans="2:15" ht="15.75" x14ac:dyDescent="0.25">
      <c r="B30" s="276"/>
      <c r="C30" s="151" t="s">
        <v>176</v>
      </c>
      <c r="D30" s="178" t="s">
        <v>177</v>
      </c>
      <c r="E30" s="179">
        <v>1</v>
      </c>
      <c r="G30" s="276"/>
      <c r="H30" s="151" t="s">
        <v>187</v>
      </c>
      <c r="I30" s="178" t="s">
        <v>197</v>
      </c>
      <c r="J30" s="179">
        <v>4</v>
      </c>
      <c r="L30" s="276"/>
      <c r="M30" s="151" t="s">
        <v>222</v>
      </c>
      <c r="N30" s="178" t="s">
        <v>223</v>
      </c>
      <c r="O30" s="179">
        <v>8</v>
      </c>
    </row>
    <row r="31" spans="2:15" ht="15.75" x14ac:dyDescent="0.25">
      <c r="B31" s="276"/>
      <c r="C31" s="151" t="s">
        <v>176</v>
      </c>
      <c r="D31" s="178" t="s">
        <v>178</v>
      </c>
      <c r="E31" s="179">
        <v>16</v>
      </c>
      <c r="G31" s="276"/>
      <c r="H31" s="151" t="s">
        <v>187</v>
      </c>
      <c r="I31" s="178" t="s">
        <v>198</v>
      </c>
      <c r="J31" s="179">
        <v>1</v>
      </c>
      <c r="L31" s="276"/>
      <c r="M31" s="151" t="s">
        <v>222</v>
      </c>
      <c r="N31" s="178" t="s">
        <v>225</v>
      </c>
      <c r="O31" s="179">
        <v>6</v>
      </c>
    </row>
    <row r="32" spans="2:15" ht="15.75" x14ac:dyDescent="0.25">
      <c r="B32" s="276"/>
      <c r="C32" s="151" t="s">
        <v>176</v>
      </c>
      <c r="D32" s="178" t="s">
        <v>182</v>
      </c>
      <c r="E32" s="179">
        <v>2</v>
      </c>
      <c r="G32" s="276"/>
      <c r="H32" s="151" t="s">
        <v>200</v>
      </c>
      <c r="I32" s="178" t="s">
        <v>201</v>
      </c>
      <c r="J32" s="179">
        <v>1</v>
      </c>
      <c r="L32" s="276"/>
      <c r="M32" s="151" t="s">
        <v>222</v>
      </c>
      <c r="N32" s="178" t="s">
        <v>230</v>
      </c>
      <c r="O32" s="179">
        <v>1</v>
      </c>
    </row>
    <row r="33" spans="2:15" ht="15.75" x14ac:dyDescent="0.25">
      <c r="B33" s="276"/>
      <c r="C33" s="151" t="s">
        <v>176</v>
      </c>
      <c r="D33" s="178" t="s">
        <v>183</v>
      </c>
      <c r="E33" s="179">
        <v>3</v>
      </c>
      <c r="G33" s="276"/>
      <c r="H33" s="151" t="s">
        <v>200</v>
      </c>
      <c r="I33" s="178" t="s">
        <v>205</v>
      </c>
      <c r="J33" s="179">
        <v>6</v>
      </c>
      <c r="L33" s="276"/>
      <c r="M33" s="151" t="s">
        <v>222</v>
      </c>
      <c r="N33" s="178" t="s">
        <v>238</v>
      </c>
      <c r="O33" s="179">
        <v>3</v>
      </c>
    </row>
    <row r="34" spans="2:15" ht="15.75" x14ac:dyDescent="0.25">
      <c r="B34" s="276"/>
      <c r="C34" s="151" t="s">
        <v>176</v>
      </c>
      <c r="D34" s="178" t="s">
        <v>184</v>
      </c>
      <c r="E34" s="179">
        <v>1</v>
      </c>
      <c r="G34" s="276"/>
      <c r="H34" s="151" t="s">
        <v>209</v>
      </c>
      <c r="I34" s="178" t="s">
        <v>212</v>
      </c>
      <c r="J34" s="179">
        <v>1</v>
      </c>
      <c r="L34" s="276"/>
      <c r="M34" s="151" t="s">
        <v>239</v>
      </c>
      <c r="N34" s="178" t="s">
        <v>241</v>
      </c>
      <c r="O34" s="179">
        <v>2</v>
      </c>
    </row>
    <row r="35" spans="2:15" ht="15.75" x14ac:dyDescent="0.25">
      <c r="B35" s="276"/>
      <c r="C35" s="151" t="s">
        <v>176</v>
      </c>
      <c r="D35" s="178" t="s">
        <v>185</v>
      </c>
      <c r="E35" s="179">
        <v>2</v>
      </c>
      <c r="G35" s="276"/>
      <c r="H35" s="151" t="s">
        <v>209</v>
      </c>
      <c r="I35" s="178" t="s">
        <v>219</v>
      </c>
      <c r="J35" s="179">
        <v>1</v>
      </c>
      <c r="L35" s="276"/>
      <c r="M35" s="151" t="s">
        <v>239</v>
      </c>
      <c r="N35" s="178" t="s">
        <v>243</v>
      </c>
      <c r="O35" s="179">
        <v>2</v>
      </c>
    </row>
    <row r="36" spans="2:15" ht="15.75" x14ac:dyDescent="0.25">
      <c r="B36" s="276"/>
      <c r="C36" s="151" t="s">
        <v>187</v>
      </c>
      <c r="D36" s="178" t="s">
        <v>188</v>
      </c>
      <c r="E36" s="179">
        <v>1</v>
      </c>
      <c r="G36" s="276"/>
      <c r="H36" s="151" t="s">
        <v>209</v>
      </c>
      <c r="I36" s="178" t="s">
        <v>220</v>
      </c>
      <c r="J36" s="179">
        <v>1</v>
      </c>
      <c r="L36" s="276"/>
      <c r="M36" s="151" t="s">
        <v>239</v>
      </c>
      <c r="N36" s="178" t="s">
        <v>245</v>
      </c>
      <c r="O36" s="179">
        <v>5</v>
      </c>
    </row>
    <row r="37" spans="2:15" ht="15.75" x14ac:dyDescent="0.25">
      <c r="B37" s="276"/>
      <c r="C37" s="151" t="s">
        <v>187</v>
      </c>
      <c r="D37" s="178" t="s">
        <v>189</v>
      </c>
      <c r="E37" s="179">
        <v>3</v>
      </c>
      <c r="G37" s="276"/>
      <c r="H37" s="151" t="s">
        <v>222</v>
      </c>
      <c r="I37" s="178" t="s">
        <v>223</v>
      </c>
      <c r="J37" s="179">
        <v>17</v>
      </c>
      <c r="L37" s="276"/>
      <c r="M37" s="151" t="s">
        <v>239</v>
      </c>
      <c r="N37" s="178" t="s">
        <v>247</v>
      </c>
      <c r="O37" s="179">
        <v>1</v>
      </c>
    </row>
    <row r="38" spans="2:15" ht="15.75" x14ac:dyDescent="0.25">
      <c r="B38" s="276"/>
      <c r="C38" s="151" t="s">
        <v>187</v>
      </c>
      <c r="D38" s="178" t="s">
        <v>190</v>
      </c>
      <c r="E38" s="179">
        <v>4</v>
      </c>
      <c r="G38" s="276"/>
      <c r="H38" s="151" t="s">
        <v>222</v>
      </c>
      <c r="I38" s="178" t="s">
        <v>225</v>
      </c>
      <c r="J38" s="179">
        <v>4</v>
      </c>
      <c r="L38" s="276"/>
      <c r="M38" s="151" t="s">
        <v>239</v>
      </c>
      <c r="N38" s="178" t="s">
        <v>249</v>
      </c>
      <c r="O38" s="179">
        <v>2</v>
      </c>
    </row>
    <row r="39" spans="2:15" ht="15.75" x14ac:dyDescent="0.25">
      <c r="B39" s="276"/>
      <c r="C39" s="151" t="s">
        <v>187</v>
      </c>
      <c r="D39" s="178" t="s">
        <v>191</v>
      </c>
      <c r="E39" s="179">
        <v>1</v>
      </c>
      <c r="G39" s="276"/>
      <c r="H39" s="151" t="s">
        <v>222</v>
      </c>
      <c r="I39" s="178" t="s">
        <v>227</v>
      </c>
      <c r="J39" s="179">
        <v>1</v>
      </c>
      <c r="L39" s="276"/>
      <c r="M39" s="7"/>
      <c r="N39" s="36"/>
      <c r="O39" s="23"/>
    </row>
    <row r="40" spans="2:15" ht="15.75" x14ac:dyDescent="0.25">
      <c r="B40" s="276"/>
      <c r="C40" s="151" t="s">
        <v>187</v>
      </c>
      <c r="D40" s="178" t="s">
        <v>192</v>
      </c>
      <c r="E40" s="179">
        <v>1</v>
      </c>
      <c r="G40" s="276"/>
      <c r="H40" s="151" t="s">
        <v>222</v>
      </c>
      <c r="I40" s="178" t="s">
        <v>228</v>
      </c>
      <c r="J40" s="179">
        <v>1</v>
      </c>
      <c r="L40" s="276"/>
      <c r="M40" s="7"/>
      <c r="N40" s="36"/>
      <c r="O40" s="23"/>
    </row>
    <row r="41" spans="2:15" ht="15.75" x14ac:dyDescent="0.25">
      <c r="B41" s="276"/>
      <c r="C41" s="151" t="s">
        <v>187</v>
      </c>
      <c r="D41" s="178" t="s">
        <v>193</v>
      </c>
      <c r="E41" s="179">
        <v>3</v>
      </c>
      <c r="G41" s="276"/>
      <c r="H41" s="151" t="s">
        <v>222</v>
      </c>
      <c r="I41" s="178" t="s">
        <v>232</v>
      </c>
      <c r="J41" s="179">
        <v>1</v>
      </c>
      <c r="L41" s="276"/>
      <c r="M41" s="7"/>
      <c r="N41" s="36"/>
      <c r="O41" s="23"/>
    </row>
    <row r="42" spans="2:15" ht="15.75" x14ac:dyDescent="0.25">
      <c r="B42" s="276"/>
      <c r="C42" s="151" t="s">
        <v>187</v>
      </c>
      <c r="D42" s="178" t="s">
        <v>196</v>
      </c>
      <c r="E42" s="179">
        <v>1</v>
      </c>
      <c r="G42" s="276"/>
      <c r="H42" s="151" t="s">
        <v>222</v>
      </c>
      <c r="I42" s="178" t="s">
        <v>235</v>
      </c>
      <c r="J42" s="179">
        <v>2</v>
      </c>
      <c r="L42" s="276"/>
      <c r="M42" s="7"/>
      <c r="N42" s="36"/>
      <c r="O42" s="23"/>
    </row>
    <row r="43" spans="2:15" ht="15.75" x14ac:dyDescent="0.25">
      <c r="B43" s="276"/>
      <c r="C43" s="151" t="s">
        <v>187</v>
      </c>
      <c r="D43" s="178" t="s">
        <v>197</v>
      </c>
      <c r="E43" s="179">
        <v>6</v>
      </c>
      <c r="G43" s="276"/>
      <c r="H43" s="151" t="s">
        <v>222</v>
      </c>
      <c r="I43" s="178" t="s">
        <v>237</v>
      </c>
      <c r="J43" s="179">
        <v>1</v>
      </c>
      <c r="L43" s="276"/>
      <c r="M43" s="7"/>
      <c r="N43" s="36"/>
      <c r="O43" s="23"/>
    </row>
    <row r="44" spans="2:15" ht="15.75" x14ac:dyDescent="0.25">
      <c r="B44" s="276"/>
      <c r="C44" s="151" t="s">
        <v>187</v>
      </c>
      <c r="D44" s="178" t="s">
        <v>198</v>
      </c>
      <c r="E44" s="179">
        <v>10</v>
      </c>
      <c r="G44" s="276"/>
      <c r="H44" s="151" t="s">
        <v>222</v>
      </c>
      <c r="I44" s="178" t="s">
        <v>238</v>
      </c>
      <c r="J44" s="179">
        <v>4</v>
      </c>
      <c r="L44" s="276"/>
      <c r="M44" s="7"/>
      <c r="N44" s="36"/>
      <c r="O44" s="23"/>
    </row>
    <row r="45" spans="2:15" ht="15.75" x14ac:dyDescent="0.25">
      <c r="B45" s="276"/>
      <c r="C45" s="151" t="s">
        <v>200</v>
      </c>
      <c r="D45" s="178" t="s">
        <v>201</v>
      </c>
      <c r="E45" s="179">
        <v>9</v>
      </c>
      <c r="G45" s="276"/>
      <c r="H45" s="151" t="s">
        <v>239</v>
      </c>
      <c r="I45" s="178" t="s">
        <v>245</v>
      </c>
      <c r="J45" s="179">
        <v>1</v>
      </c>
      <c r="L45" s="276"/>
      <c r="M45" s="7"/>
      <c r="N45" s="36"/>
      <c r="O45" s="23"/>
    </row>
    <row r="46" spans="2:15" ht="15.75" x14ac:dyDescent="0.25">
      <c r="B46" s="276"/>
      <c r="C46" s="151" t="s">
        <v>200</v>
      </c>
      <c r="D46" s="178" t="s">
        <v>202</v>
      </c>
      <c r="E46" s="179">
        <v>3</v>
      </c>
      <c r="G46" s="276"/>
      <c r="H46" s="151" t="s">
        <v>239</v>
      </c>
      <c r="I46" s="178" t="s">
        <v>247</v>
      </c>
      <c r="J46" s="179">
        <v>8</v>
      </c>
      <c r="L46" s="276"/>
      <c r="M46" s="7"/>
      <c r="N46" s="36"/>
      <c r="O46" s="23"/>
    </row>
    <row r="47" spans="2:15" ht="15.75" x14ac:dyDescent="0.25">
      <c r="B47" s="276"/>
      <c r="C47" s="151" t="s">
        <v>200</v>
      </c>
      <c r="D47" s="178" t="s">
        <v>204</v>
      </c>
      <c r="E47" s="179">
        <v>3</v>
      </c>
      <c r="G47" s="276"/>
      <c r="H47" s="151" t="s">
        <v>239</v>
      </c>
      <c r="I47" s="178" t="s">
        <v>249</v>
      </c>
      <c r="J47" s="179">
        <v>2</v>
      </c>
      <c r="L47" s="276"/>
      <c r="M47" s="7"/>
      <c r="N47" s="36"/>
      <c r="O47" s="23"/>
    </row>
    <row r="48" spans="2:15" ht="15.75" x14ac:dyDescent="0.25">
      <c r="B48" s="276"/>
      <c r="C48" s="151" t="s">
        <v>200</v>
      </c>
      <c r="D48" s="178" t="s">
        <v>205</v>
      </c>
      <c r="E48" s="179">
        <v>9</v>
      </c>
      <c r="G48" s="276"/>
      <c r="H48" s="151"/>
      <c r="I48" s="178"/>
      <c r="J48" s="179"/>
      <c r="L48" s="276"/>
      <c r="M48" s="7"/>
      <c r="N48" s="36"/>
      <c r="O48" s="23"/>
    </row>
    <row r="49" spans="2:15" ht="15.75" x14ac:dyDescent="0.25">
      <c r="B49" s="276"/>
      <c r="C49" s="151" t="s">
        <v>200</v>
      </c>
      <c r="D49" s="178" t="s">
        <v>208</v>
      </c>
      <c r="E49" s="179">
        <v>1</v>
      </c>
      <c r="G49" s="276"/>
      <c r="H49" s="151"/>
      <c r="I49" s="178"/>
      <c r="J49" s="179"/>
      <c r="L49" s="276"/>
      <c r="M49" s="7"/>
      <c r="N49" s="36"/>
      <c r="O49" s="23"/>
    </row>
    <row r="50" spans="2:15" ht="15.75" x14ac:dyDescent="0.25">
      <c r="B50" s="276"/>
      <c r="C50" s="151" t="s">
        <v>209</v>
      </c>
      <c r="D50" s="178" t="s">
        <v>215</v>
      </c>
      <c r="E50" s="179">
        <v>5</v>
      </c>
      <c r="G50" s="276"/>
      <c r="H50" s="151"/>
      <c r="I50" s="178"/>
      <c r="J50" s="179"/>
      <c r="L50" s="276"/>
      <c r="M50" s="7"/>
      <c r="N50" s="36"/>
      <c r="O50" s="23"/>
    </row>
    <row r="51" spans="2:15" ht="15.75" x14ac:dyDescent="0.25">
      <c r="B51" s="276"/>
      <c r="C51" s="151" t="s">
        <v>209</v>
      </c>
      <c r="D51" s="178" t="s">
        <v>217</v>
      </c>
      <c r="E51" s="179">
        <v>1</v>
      </c>
      <c r="G51" s="276"/>
      <c r="H51" s="151"/>
      <c r="I51" s="178"/>
      <c r="J51" s="179"/>
      <c r="L51" s="276"/>
      <c r="M51" s="7"/>
      <c r="N51" s="36"/>
      <c r="O51" s="23"/>
    </row>
    <row r="52" spans="2:15" ht="15.75" x14ac:dyDescent="0.25">
      <c r="B52" s="276"/>
      <c r="C52" s="151" t="s">
        <v>209</v>
      </c>
      <c r="D52" s="178" t="s">
        <v>218</v>
      </c>
      <c r="E52" s="179">
        <v>1</v>
      </c>
      <c r="G52" s="276"/>
      <c r="H52" s="151"/>
      <c r="I52" s="178"/>
      <c r="J52" s="179"/>
      <c r="L52" s="276"/>
      <c r="M52" s="7"/>
      <c r="N52" s="36"/>
      <c r="O52" s="23"/>
    </row>
    <row r="53" spans="2:15" ht="15.75" x14ac:dyDescent="0.25">
      <c r="B53" s="276"/>
      <c r="C53" s="151" t="s">
        <v>209</v>
      </c>
      <c r="D53" s="178" t="s">
        <v>219</v>
      </c>
      <c r="E53" s="179">
        <v>2</v>
      </c>
      <c r="G53" s="276"/>
      <c r="H53" s="151"/>
      <c r="I53" s="178"/>
      <c r="J53" s="179"/>
      <c r="L53" s="276"/>
      <c r="M53" s="7"/>
      <c r="N53" s="36"/>
      <c r="O53" s="23"/>
    </row>
    <row r="54" spans="2:15" ht="15.75" x14ac:dyDescent="0.25">
      <c r="B54" s="276"/>
      <c r="C54" s="151" t="s">
        <v>209</v>
      </c>
      <c r="D54" s="178" t="s">
        <v>220</v>
      </c>
      <c r="E54" s="179">
        <v>1</v>
      </c>
      <c r="G54" s="276"/>
      <c r="H54" s="151"/>
      <c r="I54" s="178"/>
      <c r="J54" s="179"/>
      <c r="L54" s="276"/>
      <c r="M54" s="7"/>
      <c r="N54" s="36"/>
      <c r="O54" s="23"/>
    </row>
    <row r="55" spans="2:15" ht="15.75" x14ac:dyDescent="0.25">
      <c r="B55" s="276"/>
      <c r="C55" s="151" t="s">
        <v>222</v>
      </c>
      <c r="D55" s="178" t="s">
        <v>223</v>
      </c>
      <c r="E55" s="179">
        <v>49</v>
      </c>
      <c r="G55" s="276"/>
      <c r="H55" s="151"/>
      <c r="I55" s="178"/>
      <c r="J55" s="179"/>
      <c r="L55" s="276"/>
      <c r="M55" s="7"/>
      <c r="N55" s="36"/>
      <c r="O55" s="23"/>
    </row>
    <row r="56" spans="2:15" ht="15.75" x14ac:dyDescent="0.25">
      <c r="B56" s="276"/>
      <c r="C56" s="151" t="s">
        <v>222</v>
      </c>
      <c r="D56" s="178" t="s">
        <v>225</v>
      </c>
      <c r="E56" s="179">
        <v>46</v>
      </c>
      <c r="G56" s="276"/>
      <c r="H56" s="151"/>
      <c r="I56" s="178"/>
      <c r="J56" s="179"/>
      <c r="L56" s="276"/>
      <c r="M56" s="7"/>
      <c r="N56" s="36"/>
      <c r="O56" s="23"/>
    </row>
    <row r="57" spans="2:15" ht="15.75" x14ac:dyDescent="0.25">
      <c r="B57" s="276"/>
      <c r="C57" s="151" t="s">
        <v>222</v>
      </c>
      <c r="D57" s="178" t="s">
        <v>226</v>
      </c>
      <c r="E57" s="179">
        <v>2</v>
      </c>
      <c r="G57" s="276"/>
      <c r="H57" s="151"/>
      <c r="I57" s="178"/>
      <c r="J57" s="179"/>
      <c r="L57" s="276"/>
      <c r="M57" s="7"/>
      <c r="N57" s="36"/>
      <c r="O57" s="23"/>
    </row>
    <row r="58" spans="2:15" ht="15.75" x14ac:dyDescent="0.25">
      <c r="B58" s="276"/>
      <c r="C58" s="151" t="s">
        <v>222</v>
      </c>
      <c r="D58" s="178" t="s">
        <v>228</v>
      </c>
      <c r="E58" s="179">
        <v>3</v>
      </c>
      <c r="G58" s="276"/>
      <c r="H58" s="3"/>
      <c r="I58" s="37"/>
      <c r="J58" s="24"/>
      <c r="L58" s="276"/>
      <c r="M58" s="7"/>
      <c r="N58" s="36"/>
      <c r="O58" s="23"/>
    </row>
    <row r="59" spans="2:15" ht="15.75" x14ac:dyDescent="0.25">
      <c r="B59" s="276"/>
      <c r="C59" s="151" t="s">
        <v>222</v>
      </c>
      <c r="D59" s="178" t="s">
        <v>229</v>
      </c>
      <c r="E59" s="179">
        <v>1</v>
      </c>
      <c r="G59" s="276"/>
      <c r="H59" s="3"/>
      <c r="I59" s="37"/>
      <c r="J59" s="24"/>
      <c r="L59" s="276"/>
      <c r="M59" s="7"/>
      <c r="N59" s="36"/>
      <c r="O59" s="23"/>
    </row>
    <row r="60" spans="2:15" ht="15.75" x14ac:dyDescent="0.25">
      <c r="B60" s="276"/>
      <c r="C60" s="151" t="s">
        <v>222</v>
      </c>
      <c r="D60" s="178" t="s">
        <v>231</v>
      </c>
      <c r="E60" s="179">
        <v>1</v>
      </c>
      <c r="G60" s="276"/>
      <c r="H60" s="3"/>
      <c r="I60" s="37"/>
      <c r="J60" s="24"/>
      <c r="L60" s="276"/>
      <c r="M60" s="7"/>
      <c r="N60" s="36"/>
      <c r="O60" s="23"/>
    </row>
    <row r="61" spans="2:15" ht="15.75" x14ac:dyDescent="0.25">
      <c r="B61" s="276"/>
      <c r="C61" s="151" t="s">
        <v>222</v>
      </c>
      <c r="D61" s="178" t="s">
        <v>232</v>
      </c>
      <c r="E61" s="179">
        <v>2</v>
      </c>
      <c r="G61" s="276"/>
      <c r="H61" s="3"/>
      <c r="I61" s="37"/>
      <c r="J61" s="24"/>
      <c r="L61" s="276"/>
      <c r="M61" s="7"/>
      <c r="N61" s="36"/>
      <c r="O61" s="23"/>
    </row>
    <row r="62" spans="2:15" ht="15.75" x14ac:dyDescent="0.25">
      <c r="B62" s="276"/>
      <c r="C62" s="151" t="s">
        <v>222</v>
      </c>
      <c r="D62" s="178" t="s">
        <v>233</v>
      </c>
      <c r="E62" s="179">
        <v>2</v>
      </c>
      <c r="G62" s="276"/>
      <c r="H62" s="3"/>
      <c r="I62" s="37"/>
      <c r="J62" s="24"/>
      <c r="L62" s="276"/>
      <c r="M62" s="7"/>
      <c r="N62" s="36"/>
      <c r="O62" s="23"/>
    </row>
    <row r="63" spans="2:15" ht="15.75" x14ac:dyDescent="0.25">
      <c r="B63" s="276"/>
      <c r="C63" s="151" t="s">
        <v>222</v>
      </c>
      <c r="D63" s="178" t="s">
        <v>234</v>
      </c>
      <c r="E63" s="179">
        <v>1</v>
      </c>
      <c r="G63" s="276"/>
      <c r="H63" s="3"/>
      <c r="I63" s="37"/>
      <c r="J63" s="24"/>
      <c r="L63" s="276"/>
      <c r="M63" s="7"/>
      <c r="N63" s="36"/>
      <c r="O63" s="23"/>
    </row>
    <row r="64" spans="2:15" ht="15.75" x14ac:dyDescent="0.25">
      <c r="B64" s="276"/>
      <c r="C64" s="151" t="s">
        <v>222</v>
      </c>
      <c r="D64" s="178" t="s">
        <v>235</v>
      </c>
      <c r="E64" s="179">
        <v>5</v>
      </c>
      <c r="G64" s="276"/>
      <c r="H64" s="3"/>
      <c r="I64" s="37"/>
      <c r="J64" s="24"/>
      <c r="L64" s="276"/>
      <c r="M64" s="7"/>
      <c r="N64" s="36"/>
      <c r="O64" s="23"/>
    </row>
    <row r="65" spans="2:15" ht="15.75" x14ac:dyDescent="0.25">
      <c r="B65" s="276"/>
      <c r="C65" s="151" t="s">
        <v>222</v>
      </c>
      <c r="D65" s="178" t="s">
        <v>238</v>
      </c>
      <c r="E65" s="179">
        <v>13</v>
      </c>
      <c r="G65" s="276"/>
      <c r="H65" s="3"/>
      <c r="I65" s="37"/>
      <c r="J65" s="24"/>
      <c r="L65" s="276"/>
      <c r="M65" s="7"/>
      <c r="N65" s="36"/>
      <c r="O65" s="23"/>
    </row>
    <row r="66" spans="2:15" ht="15.75" x14ac:dyDescent="0.25">
      <c r="B66" s="276"/>
      <c r="C66" s="151" t="s">
        <v>239</v>
      </c>
      <c r="D66" s="178" t="s">
        <v>240</v>
      </c>
      <c r="E66" s="179">
        <v>1</v>
      </c>
      <c r="G66" s="276"/>
      <c r="H66" s="3"/>
      <c r="I66" s="37"/>
      <c r="J66" s="24"/>
      <c r="L66" s="276"/>
      <c r="M66" s="7"/>
      <c r="N66" s="36"/>
      <c r="O66" s="23"/>
    </row>
    <row r="67" spans="2:15" ht="15.75" x14ac:dyDescent="0.25">
      <c r="B67" s="276"/>
      <c r="C67" s="151" t="s">
        <v>239</v>
      </c>
      <c r="D67" s="178" t="s">
        <v>244</v>
      </c>
      <c r="E67" s="179">
        <v>1</v>
      </c>
      <c r="G67" s="276"/>
      <c r="H67" s="3"/>
      <c r="I67" s="37"/>
      <c r="J67" s="24"/>
      <c r="L67" s="276"/>
      <c r="M67" s="7"/>
      <c r="N67" s="36"/>
      <c r="O67" s="23"/>
    </row>
    <row r="68" spans="2:15" ht="15.75" x14ac:dyDescent="0.25">
      <c r="B68" s="276"/>
      <c r="C68" s="151" t="s">
        <v>239</v>
      </c>
      <c r="D68" s="178" t="s">
        <v>245</v>
      </c>
      <c r="E68" s="179">
        <v>38</v>
      </c>
      <c r="G68" s="276"/>
      <c r="H68" s="3"/>
      <c r="I68" s="37"/>
      <c r="J68" s="24"/>
      <c r="L68" s="276"/>
      <c r="M68" s="7"/>
      <c r="N68" s="36"/>
      <c r="O68" s="23"/>
    </row>
    <row r="69" spans="2:15" ht="15.75" x14ac:dyDescent="0.25">
      <c r="B69" s="276"/>
      <c r="C69" s="151" t="s">
        <v>239</v>
      </c>
      <c r="D69" s="178" t="s">
        <v>247</v>
      </c>
      <c r="E69" s="179">
        <v>13</v>
      </c>
      <c r="G69" s="276"/>
      <c r="H69" s="3"/>
      <c r="I69" s="37"/>
      <c r="J69" s="24"/>
      <c r="L69" s="276"/>
      <c r="M69" s="7"/>
      <c r="N69" s="36"/>
      <c r="O69" s="23"/>
    </row>
    <row r="70" spans="2:15" ht="15.75" x14ac:dyDescent="0.25">
      <c r="B70" s="276"/>
      <c r="C70" s="151" t="s">
        <v>239</v>
      </c>
      <c r="D70" s="178" t="s">
        <v>249</v>
      </c>
      <c r="E70" s="179">
        <v>6</v>
      </c>
      <c r="G70" s="276"/>
      <c r="H70" s="3"/>
      <c r="I70" s="37"/>
      <c r="J70" s="24"/>
      <c r="L70" s="276"/>
      <c r="M70" s="7"/>
      <c r="N70" s="36"/>
      <c r="O70" s="23"/>
    </row>
    <row r="71" spans="2:15" ht="15.75" x14ac:dyDescent="0.25">
      <c r="B71" s="276"/>
      <c r="C71" s="151" t="s">
        <v>239</v>
      </c>
      <c r="D71" s="178" t="s">
        <v>250</v>
      </c>
      <c r="E71" s="179">
        <v>1</v>
      </c>
      <c r="G71" s="276"/>
      <c r="H71" s="3"/>
      <c r="I71" s="37"/>
      <c r="J71" s="24"/>
      <c r="L71" s="276"/>
      <c r="M71" s="7"/>
      <c r="N71" s="36"/>
      <c r="O71" s="23"/>
    </row>
    <row r="72" spans="2:15" ht="15.75" x14ac:dyDescent="0.25">
      <c r="B72" s="276"/>
      <c r="C72" s="151" t="s">
        <v>239</v>
      </c>
      <c r="D72" s="178" t="s">
        <v>251</v>
      </c>
      <c r="E72" s="179">
        <v>1</v>
      </c>
      <c r="G72" s="276"/>
      <c r="H72" s="3"/>
      <c r="I72" s="37"/>
      <c r="J72" s="24"/>
      <c r="L72" s="276"/>
      <c r="M72" s="7"/>
      <c r="N72" s="36"/>
      <c r="O72" s="23"/>
    </row>
    <row r="73" spans="2:15" ht="15.75" x14ac:dyDescent="0.25">
      <c r="B73" s="276"/>
      <c r="C73" s="151"/>
      <c r="D73" s="178"/>
      <c r="E73" s="179"/>
      <c r="G73" s="276"/>
      <c r="H73" s="3"/>
      <c r="I73" s="37"/>
      <c r="J73" s="24"/>
      <c r="L73" s="276"/>
      <c r="M73" s="7"/>
      <c r="N73" s="36"/>
      <c r="O73" s="23"/>
    </row>
    <row r="74" spans="2:15" ht="16.5" thickBot="1" x14ac:dyDescent="0.3">
      <c r="B74" s="277"/>
      <c r="C74" s="17"/>
      <c r="D74" s="38"/>
      <c r="E74" s="25"/>
      <c r="G74" s="277"/>
      <c r="H74" s="17"/>
      <c r="I74" s="38"/>
      <c r="J74" s="25"/>
      <c r="L74" s="277"/>
      <c r="M74" s="74"/>
      <c r="N74" s="75"/>
      <c r="O74" s="78"/>
    </row>
    <row r="75" spans="2:15" ht="16.5" thickBot="1" x14ac:dyDescent="0.3">
      <c r="B75" s="21" t="s">
        <v>7</v>
      </c>
      <c r="C75" s="183" t="s">
        <v>8</v>
      </c>
      <c r="D75" s="184" t="s">
        <v>8</v>
      </c>
      <c r="E75" s="166">
        <f>SUM(E6:E74)</f>
        <v>418</v>
      </c>
      <c r="F75" s="217"/>
      <c r="G75" s="223" t="s">
        <v>7</v>
      </c>
      <c r="H75" s="183" t="s">
        <v>8</v>
      </c>
      <c r="I75" s="184" t="s">
        <v>8</v>
      </c>
      <c r="J75" s="166">
        <f>SUM(J6:J74)</f>
        <v>169</v>
      </c>
      <c r="K75" s="217"/>
      <c r="L75" s="223" t="s">
        <v>7</v>
      </c>
      <c r="M75" s="183" t="s">
        <v>8</v>
      </c>
      <c r="N75" s="184" t="s">
        <v>8</v>
      </c>
      <c r="O75" s="166">
        <f>SUM(O6:O74)</f>
        <v>70</v>
      </c>
    </row>
    <row r="76" spans="2:15" ht="15.75" x14ac:dyDescent="0.25">
      <c r="B76" s="2"/>
      <c r="C76" s="1"/>
      <c r="D76" s="1"/>
      <c r="E76" s="14"/>
    </row>
    <row r="77" spans="2:15" ht="15.75" thickBot="1" x14ac:dyDescent="0.3"/>
    <row r="78" spans="2:15" ht="15.75" thickBot="1" x14ac:dyDescent="0.3">
      <c r="B78" s="269" t="s">
        <v>11</v>
      </c>
      <c r="C78" s="270"/>
      <c r="D78" s="270"/>
      <c r="E78" s="271"/>
    </row>
    <row r="79" spans="2:15" x14ac:dyDescent="0.25">
      <c r="B79" s="31"/>
      <c r="C79" s="32"/>
      <c r="D79" s="32"/>
      <c r="E79" s="33"/>
    </row>
    <row r="80" spans="2:15" x14ac:dyDescent="0.25">
      <c r="B80" s="31"/>
      <c r="C80" s="32"/>
      <c r="D80" s="32"/>
      <c r="E80" s="33"/>
    </row>
    <row r="81" spans="2:5" x14ac:dyDescent="0.25">
      <c r="B81" s="31"/>
      <c r="C81" s="32"/>
      <c r="D81" s="32"/>
      <c r="E81" s="33"/>
    </row>
    <row r="82" spans="2:5" x14ac:dyDescent="0.25">
      <c r="B82" s="31"/>
      <c r="C82" s="32"/>
      <c r="D82" s="32"/>
      <c r="E82" s="33"/>
    </row>
    <row r="83" spans="2:5" x14ac:dyDescent="0.25">
      <c r="B83" s="31"/>
      <c r="C83" s="32"/>
      <c r="D83" s="32"/>
      <c r="E83" s="33"/>
    </row>
    <row r="84" spans="2:5" ht="15.75" thickBot="1" x14ac:dyDescent="0.3">
      <c r="B84" s="34"/>
      <c r="C84" s="18"/>
      <c r="D84" s="18"/>
      <c r="E84" s="35"/>
    </row>
  </sheetData>
  <mergeCells count="6">
    <mergeCell ref="B78:E78"/>
    <mergeCell ref="L6:L74"/>
    <mergeCell ref="B2:E2"/>
    <mergeCell ref="B3:E3"/>
    <mergeCell ref="B6:B74"/>
    <mergeCell ref="G6:G74"/>
  </mergeCells>
  <pageMargins left="0.7" right="0.7" top="0.75" bottom="0.75" header="0.3" footer="0.3"/>
  <pageSetup scale="3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topLeftCell="A5" zoomScale="60" zoomScaleNormal="80" workbookViewId="0">
      <selection activeCell="C5" sqref="C5"/>
    </sheetView>
  </sheetViews>
  <sheetFormatPr defaultColWidth="9.140625" defaultRowHeight="15" x14ac:dyDescent="0.25"/>
  <cols>
    <col min="1" max="1" width="9.140625" style="40"/>
    <col min="2" max="2" width="32.42578125" style="40" customWidth="1"/>
    <col min="3" max="3" width="25.85546875" style="40" customWidth="1"/>
    <col min="4" max="4" width="17.7109375" style="40" customWidth="1"/>
    <col min="5" max="5" width="22.28515625" style="40" customWidth="1"/>
    <col min="6" max="16384" width="9.140625" style="40"/>
  </cols>
  <sheetData>
    <row r="1" spans="2:5" ht="15.75" thickBot="1" x14ac:dyDescent="0.3"/>
    <row r="2" spans="2:5" ht="37.15" customHeight="1" thickBot="1" x14ac:dyDescent="0.3">
      <c r="B2" s="272" t="s">
        <v>54</v>
      </c>
      <c r="C2" s="274"/>
    </row>
    <row r="3" spans="2:5" ht="15.75" customHeight="1" x14ac:dyDescent="0.25">
      <c r="B3" s="275"/>
      <c r="C3" s="275"/>
    </row>
    <row r="4" spans="2:5" ht="16.5" thickBot="1" x14ac:dyDescent="0.3">
      <c r="B4" s="1"/>
      <c r="C4" s="1"/>
    </row>
    <row r="5" spans="2:5" ht="63.75" thickBot="1" x14ac:dyDescent="0.3">
      <c r="B5" s="10" t="s">
        <v>55</v>
      </c>
      <c r="C5" s="225">
        <v>386223.87</v>
      </c>
    </row>
    <row r="6" spans="2:5" ht="15.75" x14ac:dyDescent="0.25">
      <c r="B6" s="56"/>
    </row>
    <row r="7" spans="2:5" ht="15.75" thickBot="1" x14ac:dyDescent="0.3"/>
    <row r="8" spans="2:5" ht="15.75" thickBot="1" x14ac:dyDescent="0.3">
      <c r="B8" s="269" t="s">
        <v>11</v>
      </c>
      <c r="C8" s="271"/>
    </row>
    <row r="9" spans="2:5" x14ac:dyDescent="0.25">
      <c r="B9" s="68"/>
      <c r="C9" s="71"/>
    </row>
    <row r="10" spans="2:5" x14ac:dyDescent="0.25">
      <c r="B10" s="68"/>
      <c r="C10" s="71"/>
    </row>
    <row r="11" spans="2:5" x14ac:dyDescent="0.25">
      <c r="B11" s="68"/>
      <c r="C11" s="71"/>
    </row>
    <row r="12" spans="2:5" x14ac:dyDescent="0.25">
      <c r="B12" s="68"/>
      <c r="C12" s="71"/>
    </row>
    <row r="13" spans="2:5" x14ac:dyDescent="0.25">
      <c r="B13" s="68"/>
      <c r="C13" s="71"/>
    </row>
    <row r="14" spans="2:5" ht="15.75" thickBot="1" x14ac:dyDescent="0.3">
      <c r="B14" s="69"/>
      <c r="C14" s="72"/>
    </row>
    <row r="15" spans="2:5" ht="15.75" x14ac:dyDescent="0.25">
      <c r="C15" s="57"/>
      <c r="D15" s="57"/>
      <c r="E15" s="58"/>
    </row>
    <row r="16" spans="2:5" x14ac:dyDescent="0.25">
      <c r="E16" s="70"/>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topLeftCell="A9" zoomScale="21" zoomScaleNormal="100" workbookViewId="0">
      <selection activeCell="C4" sqref="C4"/>
    </sheetView>
  </sheetViews>
  <sheetFormatPr defaultColWidth="8.85546875" defaultRowHeight="15" x14ac:dyDescent="0.25"/>
  <cols>
    <col min="1" max="1" width="8.85546875" style="40"/>
    <col min="2" max="2" width="30.42578125" style="41" customWidth="1"/>
    <col min="3" max="3" width="93.7109375" style="41" customWidth="1"/>
    <col min="4" max="4" width="8.85546875" style="40"/>
    <col min="5" max="5" width="15.5703125" style="40" customWidth="1"/>
    <col min="6" max="6" width="33" style="40" customWidth="1"/>
    <col min="7" max="7" width="30" style="40" customWidth="1"/>
    <col min="8" max="8" width="27.28515625" style="40" customWidth="1"/>
    <col min="9" max="9" width="26.42578125" style="40" customWidth="1"/>
    <col min="10" max="16384" width="8.85546875" style="40"/>
  </cols>
  <sheetData>
    <row r="1" spans="2:13" ht="15.75" thickBot="1" x14ac:dyDescent="0.3"/>
    <row r="2" spans="2:13" ht="30.6" customHeight="1" x14ac:dyDescent="0.25">
      <c r="B2" s="254" t="s">
        <v>56</v>
      </c>
      <c r="C2" s="255"/>
      <c r="E2" s="251" t="s">
        <v>57</v>
      </c>
      <c r="F2" s="252"/>
      <c r="G2" s="252"/>
      <c r="H2" s="252"/>
      <c r="I2" s="253"/>
      <c r="J2" s="42"/>
      <c r="K2" s="42"/>
      <c r="L2" s="42"/>
      <c r="M2" s="42"/>
    </row>
    <row r="3" spans="2:13" x14ac:dyDescent="0.25">
      <c r="B3" s="104" t="s">
        <v>58</v>
      </c>
      <c r="C3" s="105" t="s">
        <v>59</v>
      </c>
      <c r="E3" s="59" t="s">
        <v>60</v>
      </c>
      <c r="F3" s="60" t="s">
        <v>61</v>
      </c>
      <c r="G3" s="60" t="s">
        <v>62</v>
      </c>
      <c r="H3" s="60" t="s">
        <v>63</v>
      </c>
      <c r="I3" s="61" t="s">
        <v>64</v>
      </c>
    </row>
    <row r="4" spans="2:13" ht="90" x14ac:dyDescent="0.25">
      <c r="B4" s="55" t="s">
        <v>65</v>
      </c>
      <c r="C4" s="53" t="s">
        <v>66</v>
      </c>
      <c r="E4" s="62" t="s">
        <v>67</v>
      </c>
      <c r="F4" s="63" t="s">
        <v>68</v>
      </c>
      <c r="G4" s="63" t="s">
        <v>69</v>
      </c>
      <c r="H4" s="63" t="s">
        <v>70</v>
      </c>
      <c r="I4" s="64" t="s">
        <v>71</v>
      </c>
    </row>
    <row r="5" spans="2:13" ht="120" x14ac:dyDescent="0.25">
      <c r="B5" s="55" t="s">
        <v>72</v>
      </c>
      <c r="C5" s="54" t="s">
        <v>73</v>
      </c>
      <c r="E5" s="62" t="s">
        <v>74</v>
      </c>
      <c r="F5" s="63" t="s">
        <v>75</v>
      </c>
      <c r="G5" s="63" t="s">
        <v>76</v>
      </c>
      <c r="H5" s="63" t="s">
        <v>77</v>
      </c>
      <c r="I5" s="64"/>
    </row>
    <row r="6" spans="2:13" ht="75" x14ac:dyDescent="0.25">
      <c r="B6" s="55" t="s">
        <v>78</v>
      </c>
      <c r="C6" s="54" t="s">
        <v>79</v>
      </c>
      <c r="E6" s="62" t="s">
        <v>80</v>
      </c>
      <c r="F6" s="63" t="s">
        <v>75</v>
      </c>
      <c r="G6" s="63" t="s">
        <v>81</v>
      </c>
      <c r="H6" s="63" t="s">
        <v>77</v>
      </c>
      <c r="I6" s="64"/>
    </row>
    <row r="7" spans="2:13" ht="90" x14ac:dyDescent="0.25">
      <c r="B7" s="55" t="s">
        <v>82</v>
      </c>
      <c r="C7" s="53" t="s">
        <v>83</v>
      </c>
      <c r="E7" s="62" t="s">
        <v>84</v>
      </c>
      <c r="F7" s="63" t="s">
        <v>85</v>
      </c>
      <c r="G7" s="63" t="s">
        <v>86</v>
      </c>
      <c r="H7" s="63" t="s">
        <v>87</v>
      </c>
      <c r="I7" s="64"/>
    </row>
    <row r="8" spans="2:13" ht="30" x14ac:dyDescent="0.25">
      <c r="B8" s="55" t="s">
        <v>88</v>
      </c>
      <c r="C8" s="53" t="s">
        <v>89</v>
      </c>
      <c r="E8" s="62" t="s">
        <v>90</v>
      </c>
      <c r="F8" s="63" t="s">
        <v>91</v>
      </c>
      <c r="G8" s="63" t="s">
        <v>76</v>
      </c>
      <c r="H8" s="63" t="s">
        <v>92</v>
      </c>
      <c r="I8" s="64"/>
    </row>
    <row r="9" spans="2:13" ht="45" x14ac:dyDescent="0.25">
      <c r="B9" s="55" t="s">
        <v>93</v>
      </c>
      <c r="C9" s="53" t="s">
        <v>94</v>
      </c>
      <c r="E9" s="62" t="s">
        <v>95</v>
      </c>
      <c r="F9" s="63" t="s">
        <v>96</v>
      </c>
      <c r="G9" s="63" t="s">
        <v>97</v>
      </c>
      <c r="H9" s="63" t="s">
        <v>98</v>
      </c>
      <c r="I9" s="64" t="s">
        <v>99</v>
      </c>
    </row>
    <row r="10" spans="2:13" ht="105" x14ac:dyDescent="0.25">
      <c r="B10" s="55" t="s">
        <v>100</v>
      </c>
      <c r="C10" s="53" t="s">
        <v>101</v>
      </c>
      <c r="E10" s="62" t="s">
        <v>102</v>
      </c>
      <c r="F10" s="63" t="s">
        <v>91</v>
      </c>
      <c r="G10" s="63" t="s">
        <v>103</v>
      </c>
      <c r="H10" s="63" t="s">
        <v>104</v>
      </c>
      <c r="I10" s="64" t="s">
        <v>105</v>
      </c>
    </row>
    <row r="11" spans="2:13" ht="180" customHeight="1" thickBot="1" x14ac:dyDescent="0.3">
      <c r="B11" s="55" t="s">
        <v>106</v>
      </c>
      <c r="C11" s="53" t="s">
        <v>107</v>
      </c>
      <c r="E11" s="65" t="s">
        <v>108</v>
      </c>
      <c r="F11" s="66" t="s">
        <v>96</v>
      </c>
      <c r="G11" s="66" t="s">
        <v>109</v>
      </c>
      <c r="H11" s="66" t="s">
        <v>110</v>
      </c>
      <c r="I11" s="67"/>
    </row>
    <row r="12" spans="2:13" ht="45" x14ac:dyDescent="0.25">
      <c r="B12" s="55" t="s">
        <v>111</v>
      </c>
      <c r="C12" s="54" t="s">
        <v>112</v>
      </c>
    </row>
    <row r="13" spans="2:13" ht="30" x14ac:dyDescent="0.25">
      <c r="B13" s="55" t="s">
        <v>113</v>
      </c>
      <c r="C13" s="54" t="s">
        <v>114</v>
      </c>
    </row>
    <row r="14" spans="2:13" ht="69.75" customHeight="1" x14ac:dyDescent="0.25">
      <c r="B14" s="55" t="s">
        <v>115</v>
      </c>
      <c r="C14" s="53" t="s">
        <v>116</v>
      </c>
    </row>
    <row r="15" spans="2:13" ht="90" x14ac:dyDescent="0.25">
      <c r="B15" s="55" t="s">
        <v>117</v>
      </c>
      <c r="C15" s="53" t="s">
        <v>118</v>
      </c>
    </row>
    <row r="16" spans="2:13" ht="45" x14ac:dyDescent="0.25">
      <c r="B16" s="55" t="s">
        <v>119</v>
      </c>
      <c r="C16" s="53" t="s">
        <v>120</v>
      </c>
    </row>
    <row r="17" spans="2:3" ht="75" x14ac:dyDescent="0.25">
      <c r="B17" s="55" t="s">
        <v>121</v>
      </c>
      <c r="C17" s="53" t="s">
        <v>122</v>
      </c>
    </row>
    <row r="18" spans="2:3" ht="180" x14ac:dyDescent="0.25">
      <c r="B18" s="55" t="s">
        <v>123</v>
      </c>
      <c r="C18" s="53" t="s">
        <v>124</v>
      </c>
    </row>
    <row r="19" spans="2:3" ht="30" x14ac:dyDescent="0.25">
      <c r="B19" s="55" t="s">
        <v>125</v>
      </c>
      <c r="C19" s="53" t="s">
        <v>126</v>
      </c>
    </row>
    <row r="20" spans="2:3" ht="45.75" thickBot="1" x14ac:dyDescent="0.3">
      <c r="B20" s="107" t="s">
        <v>127</v>
      </c>
      <c r="C20" s="106" t="s">
        <v>128</v>
      </c>
    </row>
  </sheetData>
  <mergeCells count="2">
    <mergeCell ref="E2:I2"/>
    <mergeCell ref="B2:C2"/>
  </mergeCells>
  <pageMargins left="0.7" right="0.7" top="0.75" bottom="0.75" header="0.3" footer="0.3"/>
  <pageSetup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9"/>
  <sheetViews>
    <sheetView view="pageBreakPreview" topLeftCell="B55" zoomScale="43" zoomScaleNormal="80" workbookViewId="0">
      <selection activeCell="I48" sqref="I48:K56"/>
    </sheetView>
  </sheetViews>
  <sheetFormatPr defaultRowHeight="15" x14ac:dyDescent="0.25"/>
  <cols>
    <col min="2" max="2" width="30.42578125" customWidth="1"/>
    <col min="3" max="3" width="16.5703125" bestFit="1" customWidth="1"/>
    <col min="4" max="4" width="13.7109375" customWidth="1"/>
    <col min="5" max="5" width="26.42578125" customWidth="1"/>
    <col min="7" max="7" width="13.42578125" customWidth="1"/>
    <col min="8" max="8" width="25.85546875" customWidth="1"/>
    <col min="9" max="11" width="24" customWidth="1"/>
  </cols>
  <sheetData>
    <row r="1" spans="2:11" ht="15.75" thickBot="1" x14ac:dyDescent="0.3"/>
    <row r="2" spans="2:11" ht="16.5" thickBot="1" x14ac:dyDescent="0.3">
      <c r="B2" s="262" t="s">
        <v>12</v>
      </c>
      <c r="C2" s="263"/>
      <c r="D2" s="263"/>
      <c r="E2" s="264"/>
      <c r="F2" s="12"/>
    </row>
    <row r="3" spans="2:11" ht="15.75" x14ac:dyDescent="0.25">
      <c r="B3" s="265"/>
      <c r="C3" s="265"/>
      <c r="D3" s="265"/>
      <c r="E3" s="265"/>
      <c r="F3" s="11"/>
    </row>
    <row r="4" spans="2:11" ht="15.75" thickBot="1" x14ac:dyDescent="0.3"/>
    <row r="5" spans="2:11" ht="63.75" thickBot="1" x14ac:dyDescent="0.3">
      <c r="B5" s="48" t="s">
        <v>1</v>
      </c>
      <c r="C5" s="133" t="s">
        <v>2</v>
      </c>
      <c r="D5" s="5" t="s">
        <v>3</v>
      </c>
      <c r="E5" s="5" t="s">
        <v>13</v>
      </c>
      <c r="H5" s="48" t="s">
        <v>1</v>
      </c>
      <c r="I5" s="133" t="s">
        <v>2</v>
      </c>
      <c r="J5" s="5" t="s">
        <v>3</v>
      </c>
      <c r="K5" s="5" t="s">
        <v>13</v>
      </c>
    </row>
    <row r="6" spans="2:11" ht="15.75" x14ac:dyDescent="0.25">
      <c r="B6" s="256" t="s">
        <v>6</v>
      </c>
      <c r="C6" s="148" t="s">
        <v>131</v>
      </c>
      <c r="D6" s="146" t="s">
        <v>133</v>
      </c>
      <c r="E6" s="147">
        <v>3</v>
      </c>
      <c r="H6" s="256" t="s">
        <v>9</v>
      </c>
      <c r="I6" s="148" t="s">
        <v>131</v>
      </c>
      <c r="J6" s="146" t="s">
        <v>133</v>
      </c>
      <c r="K6" s="147">
        <v>4</v>
      </c>
    </row>
    <row r="7" spans="2:11" ht="15.75" x14ac:dyDescent="0.25">
      <c r="B7" s="257"/>
      <c r="C7" s="148" t="s">
        <v>131</v>
      </c>
      <c r="D7" s="146" t="s">
        <v>134</v>
      </c>
      <c r="E7" s="147">
        <v>2</v>
      </c>
      <c r="H7" s="257"/>
      <c r="I7" s="148" t="s">
        <v>131</v>
      </c>
      <c r="J7" s="146" t="s">
        <v>134</v>
      </c>
      <c r="K7" s="147">
        <v>7</v>
      </c>
    </row>
    <row r="8" spans="2:11" ht="15.75" x14ac:dyDescent="0.25">
      <c r="B8" s="257"/>
      <c r="C8" s="148" t="s">
        <v>131</v>
      </c>
      <c r="D8" s="134" t="s">
        <v>135</v>
      </c>
      <c r="E8" s="149">
        <v>1</v>
      </c>
      <c r="H8" s="257"/>
      <c r="I8" s="148" t="s">
        <v>131</v>
      </c>
      <c r="J8" s="134" t="s">
        <v>136</v>
      </c>
      <c r="K8" s="149">
        <v>2</v>
      </c>
    </row>
    <row r="9" spans="2:11" ht="15.75" x14ac:dyDescent="0.25">
      <c r="B9" s="257"/>
      <c r="C9" s="148" t="s">
        <v>131</v>
      </c>
      <c r="D9" s="134" t="s">
        <v>136</v>
      </c>
      <c r="E9" s="149">
        <v>1</v>
      </c>
      <c r="H9" s="257"/>
      <c r="I9" s="148" t="s">
        <v>131</v>
      </c>
      <c r="J9" s="134" t="s">
        <v>141</v>
      </c>
      <c r="K9" s="149">
        <v>2</v>
      </c>
    </row>
    <row r="10" spans="2:11" ht="15.75" x14ac:dyDescent="0.25">
      <c r="B10" s="257"/>
      <c r="C10" s="148" t="s">
        <v>131</v>
      </c>
      <c r="D10" s="134" t="s">
        <v>140</v>
      </c>
      <c r="E10" s="149">
        <v>1</v>
      </c>
      <c r="H10" s="257"/>
      <c r="I10" s="148" t="s">
        <v>144</v>
      </c>
      <c r="J10" s="134" t="s">
        <v>146</v>
      </c>
      <c r="K10" s="149">
        <v>8</v>
      </c>
    </row>
    <row r="11" spans="2:11" ht="15.75" x14ac:dyDescent="0.25">
      <c r="B11" s="257"/>
      <c r="C11" s="148" t="s">
        <v>144</v>
      </c>
      <c r="D11" s="134" t="s">
        <v>146</v>
      </c>
      <c r="E11" s="149">
        <v>9</v>
      </c>
      <c r="H11" s="257"/>
      <c r="I11" s="148" t="s">
        <v>144</v>
      </c>
      <c r="J11" s="134" t="s">
        <v>147</v>
      </c>
      <c r="K11" s="149">
        <v>2</v>
      </c>
    </row>
    <row r="12" spans="2:11" ht="15.75" x14ac:dyDescent="0.25">
      <c r="B12" s="257"/>
      <c r="C12" s="148" t="s">
        <v>144</v>
      </c>
      <c r="D12" s="134" t="s">
        <v>147</v>
      </c>
      <c r="E12" s="149">
        <v>4</v>
      </c>
      <c r="H12" s="257"/>
      <c r="I12" s="148" t="s">
        <v>144</v>
      </c>
      <c r="J12" s="134" t="s">
        <v>148</v>
      </c>
      <c r="K12" s="149">
        <v>1</v>
      </c>
    </row>
    <row r="13" spans="2:11" ht="15.75" x14ac:dyDescent="0.25">
      <c r="B13" s="257"/>
      <c r="C13" s="148" t="s">
        <v>144</v>
      </c>
      <c r="D13" s="134" t="s">
        <v>148</v>
      </c>
      <c r="E13" s="149">
        <v>4</v>
      </c>
      <c r="H13" s="257"/>
      <c r="I13" s="148" t="s">
        <v>144</v>
      </c>
      <c r="J13" s="134" t="s">
        <v>149</v>
      </c>
      <c r="K13" s="149">
        <v>4</v>
      </c>
    </row>
    <row r="14" spans="2:11" ht="15.75" x14ac:dyDescent="0.25">
      <c r="B14" s="257"/>
      <c r="C14" s="148" t="s">
        <v>144</v>
      </c>
      <c r="D14" s="134" t="s">
        <v>149</v>
      </c>
      <c r="E14" s="149">
        <v>3</v>
      </c>
      <c r="H14" s="257"/>
      <c r="I14" s="148" t="s">
        <v>144</v>
      </c>
      <c r="J14" s="134" t="s">
        <v>152</v>
      </c>
      <c r="K14" s="149">
        <v>1</v>
      </c>
    </row>
    <row r="15" spans="2:11" ht="15.75" x14ac:dyDescent="0.25">
      <c r="B15" s="257"/>
      <c r="C15" s="148" t="s">
        <v>144</v>
      </c>
      <c r="D15" s="134" t="s">
        <v>152</v>
      </c>
      <c r="E15" s="149">
        <v>1</v>
      </c>
      <c r="H15" s="257"/>
      <c r="I15" s="148" t="s">
        <v>144</v>
      </c>
      <c r="J15" s="134" t="s">
        <v>153</v>
      </c>
      <c r="K15" s="149">
        <v>1</v>
      </c>
    </row>
    <row r="16" spans="2:11" ht="15.75" x14ac:dyDescent="0.25">
      <c r="B16" s="257"/>
      <c r="C16" s="148" t="s">
        <v>144</v>
      </c>
      <c r="D16" s="134" t="s">
        <v>156</v>
      </c>
      <c r="E16" s="149">
        <v>1</v>
      </c>
      <c r="H16" s="257"/>
      <c r="I16" s="148" t="s">
        <v>144</v>
      </c>
      <c r="J16" s="134" t="s">
        <v>155</v>
      </c>
      <c r="K16" s="149">
        <v>1</v>
      </c>
    </row>
    <row r="17" spans="2:11" ht="15.75" x14ac:dyDescent="0.25">
      <c r="B17" s="257"/>
      <c r="C17" s="150" t="s">
        <v>144</v>
      </c>
      <c r="D17" s="134" t="s">
        <v>158</v>
      </c>
      <c r="E17" s="149">
        <v>1</v>
      </c>
      <c r="H17" s="257"/>
      <c r="I17" s="148" t="s">
        <v>144</v>
      </c>
      <c r="J17" s="134" t="s">
        <v>156</v>
      </c>
      <c r="K17" s="149">
        <v>1</v>
      </c>
    </row>
    <row r="18" spans="2:11" ht="15.75" x14ac:dyDescent="0.25">
      <c r="B18" s="257"/>
      <c r="C18" s="148" t="s">
        <v>144</v>
      </c>
      <c r="D18" s="134" t="s">
        <v>159</v>
      </c>
      <c r="E18" s="149">
        <v>19</v>
      </c>
      <c r="H18" s="257"/>
      <c r="I18" s="148" t="s">
        <v>144</v>
      </c>
      <c r="J18" s="134" t="s">
        <v>159</v>
      </c>
      <c r="K18" s="149">
        <v>20</v>
      </c>
    </row>
    <row r="19" spans="2:11" ht="15.75" x14ac:dyDescent="0.25">
      <c r="B19" s="257"/>
      <c r="C19" s="148" t="s">
        <v>144</v>
      </c>
      <c r="D19" s="134" t="s">
        <v>160</v>
      </c>
      <c r="E19" s="149">
        <v>1</v>
      </c>
      <c r="H19" s="257"/>
      <c r="I19" s="148" t="s">
        <v>161</v>
      </c>
      <c r="J19" s="134" t="s">
        <v>162</v>
      </c>
      <c r="K19" s="149">
        <v>12</v>
      </c>
    </row>
    <row r="20" spans="2:11" ht="15.75" x14ac:dyDescent="0.25">
      <c r="B20" s="257"/>
      <c r="C20" s="148" t="s">
        <v>161</v>
      </c>
      <c r="D20" s="134" t="s">
        <v>162</v>
      </c>
      <c r="E20" s="149">
        <v>6</v>
      </c>
      <c r="H20" s="257"/>
      <c r="I20" s="148" t="s">
        <v>161</v>
      </c>
      <c r="J20" s="134" t="s">
        <v>165</v>
      </c>
      <c r="K20" s="149">
        <v>8</v>
      </c>
    </row>
    <row r="21" spans="2:11" ht="15.75" x14ac:dyDescent="0.25">
      <c r="B21" s="257"/>
      <c r="C21" s="148" t="s">
        <v>161</v>
      </c>
      <c r="D21" s="134" t="s">
        <v>165</v>
      </c>
      <c r="E21" s="149">
        <v>1</v>
      </c>
      <c r="H21" s="257"/>
      <c r="I21" s="148" t="s">
        <v>161</v>
      </c>
      <c r="J21" s="134" t="s">
        <v>166</v>
      </c>
      <c r="K21" s="149">
        <v>1</v>
      </c>
    </row>
    <row r="22" spans="2:11" ht="15.75" x14ac:dyDescent="0.25">
      <c r="B22" s="257"/>
      <c r="C22" s="148" t="s">
        <v>161</v>
      </c>
      <c r="D22" s="134" t="s">
        <v>167</v>
      </c>
      <c r="E22" s="149">
        <v>1</v>
      </c>
      <c r="H22" s="257"/>
      <c r="I22" s="148" t="s">
        <v>161</v>
      </c>
      <c r="J22" s="134" t="s">
        <v>167</v>
      </c>
      <c r="K22" s="149">
        <v>1</v>
      </c>
    </row>
    <row r="23" spans="2:11" ht="15.75" x14ac:dyDescent="0.25">
      <c r="B23" s="257"/>
      <c r="C23" s="148" t="s">
        <v>161</v>
      </c>
      <c r="D23" s="134" t="s">
        <v>168</v>
      </c>
      <c r="E23" s="149">
        <v>1</v>
      </c>
      <c r="H23" s="257"/>
      <c r="I23" s="148" t="s">
        <v>171</v>
      </c>
      <c r="J23" s="134" t="s">
        <v>174</v>
      </c>
      <c r="K23" s="149">
        <v>1</v>
      </c>
    </row>
    <row r="24" spans="2:11" ht="15.75" x14ac:dyDescent="0.25">
      <c r="B24" s="257"/>
      <c r="C24" s="148" t="s">
        <v>171</v>
      </c>
      <c r="D24" s="134" t="s">
        <v>174</v>
      </c>
      <c r="E24" s="149">
        <v>1</v>
      </c>
      <c r="H24" s="257"/>
      <c r="I24" s="148" t="s">
        <v>176</v>
      </c>
      <c r="J24" s="134" t="s">
        <v>178</v>
      </c>
      <c r="K24" s="149">
        <v>4</v>
      </c>
    </row>
    <row r="25" spans="2:11" ht="15.75" x14ac:dyDescent="0.25">
      <c r="B25" s="257"/>
      <c r="C25" s="148" t="s">
        <v>171</v>
      </c>
      <c r="D25" s="134" t="s">
        <v>175</v>
      </c>
      <c r="E25" s="149">
        <v>1</v>
      </c>
      <c r="H25" s="257"/>
      <c r="I25" s="148" t="s">
        <v>176</v>
      </c>
      <c r="J25" s="134" t="s">
        <v>183</v>
      </c>
      <c r="K25" s="149">
        <v>1</v>
      </c>
    </row>
    <row r="26" spans="2:11" ht="15.75" x14ac:dyDescent="0.25">
      <c r="B26" s="257"/>
      <c r="C26" s="148" t="s">
        <v>176</v>
      </c>
      <c r="D26" s="134" t="s">
        <v>178</v>
      </c>
      <c r="E26" s="149">
        <v>1</v>
      </c>
      <c r="H26" s="257"/>
      <c r="I26" s="148" t="s">
        <v>176</v>
      </c>
      <c r="J26" s="134" t="s">
        <v>185</v>
      </c>
      <c r="K26" s="149">
        <v>2</v>
      </c>
    </row>
    <row r="27" spans="2:11" ht="15.75" x14ac:dyDescent="0.25">
      <c r="B27" s="257"/>
      <c r="C27" s="148" t="s">
        <v>176</v>
      </c>
      <c r="D27" s="134" t="s">
        <v>182</v>
      </c>
      <c r="E27" s="149">
        <v>2</v>
      </c>
      <c r="H27" s="257"/>
      <c r="I27" s="148" t="s">
        <v>187</v>
      </c>
      <c r="J27" s="134" t="s">
        <v>189</v>
      </c>
      <c r="K27" s="149">
        <v>3</v>
      </c>
    </row>
    <row r="28" spans="2:11" ht="15.75" x14ac:dyDescent="0.25">
      <c r="B28" s="257"/>
      <c r="C28" s="148" t="s">
        <v>176</v>
      </c>
      <c r="D28" s="134" t="s">
        <v>183</v>
      </c>
      <c r="E28" s="149">
        <v>1</v>
      </c>
      <c r="H28" s="257"/>
      <c r="I28" s="148" t="s">
        <v>187</v>
      </c>
      <c r="J28" s="134" t="s">
        <v>190</v>
      </c>
      <c r="K28" s="149">
        <v>2</v>
      </c>
    </row>
    <row r="29" spans="2:11" ht="15.75" x14ac:dyDescent="0.25">
      <c r="B29" s="257"/>
      <c r="C29" s="148" t="s">
        <v>187</v>
      </c>
      <c r="D29" s="134" t="s">
        <v>189</v>
      </c>
      <c r="E29" s="149">
        <v>1</v>
      </c>
      <c r="H29" s="257"/>
      <c r="I29" s="148" t="s">
        <v>187</v>
      </c>
      <c r="J29" s="134" t="s">
        <v>191</v>
      </c>
      <c r="K29" s="149">
        <v>2</v>
      </c>
    </row>
    <row r="30" spans="2:11" ht="15.75" x14ac:dyDescent="0.25">
      <c r="B30" s="257"/>
      <c r="C30" s="150" t="s">
        <v>187</v>
      </c>
      <c r="D30" s="134" t="s">
        <v>191</v>
      </c>
      <c r="E30" s="149">
        <v>1</v>
      </c>
      <c r="H30" s="257"/>
      <c r="I30" s="148" t="s">
        <v>187</v>
      </c>
      <c r="J30" s="134" t="s">
        <v>193</v>
      </c>
      <c r="K30" s="149">
        <v>1</v>
      </c>
    </row>
    <row r="31" spans="2:11" ht="15.75" x14ac:dyDescent="0.25">
      <c r="B31" s="257"/>
      <c r="C31" s="148" t="s">
        <v>187</v>
      </c>
      <c r="D31" s="134" t="s">
        <v>193</v>
      </c>
      <c r="E31" s="149">
        <v>2</v>
      </c>
      <c r="H31" s="257"/>
      <c r="I31" s="148" t="s">
        <v>187</v>
      </c>
      <c r="J31" s="134" t="s">
        <v>197</v>
      </c>
      <c r="K31" s="149">
        <v>2</v>
      </c>
    </row>
    <row r="32" spans="2:11" ht="15.75" x14ac:dyDescent="0.25">
      <c r="B32" s="257"/>
      <c r="C32" s="148" t="s">
        <v>187</v>
      </c>
      <c r="D32" s="134" t="s">
        <v>197</v>
      </c>
      <c r="E32" s="149">
        <v>1</v>
      </c>
      <c r="H32" s="257"/>
      <c r="I32" s="148" t="s">
        <v>187</v>
      </c>
      <c r="J32" s="134" t="s">
        <v>198</v>
      </c>
      <c r="K32" s="149">
        <v>4</v>
      </c>
    </row>
    <row r="33" spans="2:11" ht="15.75" x14ac:dyDescent="0.25">
      <c r="B33" s="257"/>
      <c r="C33" s="148" t="s">
        <v>187</v>
      </c>
      <c r="D33" s="134" t="s">
        <v>198</v>
      </c>
      <c r="E33" s="149">
        <v>4</v>
      </c>
      <c r="H33" s="257"/>
      <c r="I33" s="148" t="s">
        <v>200</v>
      </c>
      <c r="J33" s="134" t="s">
        <v>201</v>
      </c>
      <c r="K33" s="149">
        <v>4</v>
      </c>
    </row>
    <row r="34" spans="2:11" ht="15.75" x14ac:dyDescent="0.25">
      <c r="B34" s="257"/>
      <c r="C34" s="148" t="s">
        <v>200</v>
      </c>
      <c r="D34" s="134" t="s">
        <v>201</v>
      </c>
      <c r="E34" s="149">
        <v>3</v>
      </c>
      <c r="H34" s="257"/>
      <c r="I34" s="148" t="s">
        <v>200</v>
      </c>
      <c r="J34" s="134" t="s">
        <v>202</v>
      </c>
      <c r="K34" s="149">
        <v>1</v>
      </c>
    </row>
    <row r="35" spans="2:11" ht="15.75" x14ac:dyDescent="0.25">
      <c r="B35" s="257"/>
      <c r="C35" s="148" t="s">
        <v>200</v>
      </c>
      <c r="D35" s="134" t="s">
        <v>202</v>
      </c>
      <c r="E35" s="149">
        <v>1</v>
      </c>
      <c r="H35" s="257"/>
      <c r="I35" s="148" t="s">
        <v>200</v>
      </c>
      <c r="J35" s="134" t="s">
        <v>204</v>
      </c>
      <c r="K35" s="149">
        <v>1</v>
      </c>
    </row>
    <row r="36" spans="2:11" ht="15.75" x14ac:dyDescent="0.25">
      <c r="B36" s="257"/>
      <c r="C36" s="148" t="s">
        <v>200</v>
      </c>
      <c r="D36" s="134" t="s">
        <v>205</v>
      </c>
      <c r="E36" s="149">
        <v>5</v>
      </c>
      <c r="H36" s="257"/>
      <c r="I36" s="148" t="s">
        <v>200</v>
      </c>
      <c r="J36" s="134" t="s">
        <v>205</v>
      </c>
      <c r="K36" s="149">
        <v>10</v>
      </c>
    </row>
    <row r="37" spans="2:11" ht="15.75" x14ac:dyDescent="0.25">
      <c r="B37" s="257"/>
      <c r="C37" s="148" t="s">
        <v>209</v>
      </c>
      <c r="D37" s="134" t="s">
        <v>218</v>
      </c>
      <c r="E37" s="149">
        <v>1</v>
      </c>
      <c r="H37" s="257"/>
      <c r="I37" s="148" t="s">
        <v>209</v>
      </c>
      <c r="J37" s="134" t="s">
        <v>212</v>
      </c>
      <c r="K37" s="149">
        <v>1</v>
      </c>
    </row>
    <row r="38" spans="2:11" ht="15.75" x14ac:dyDescent="0.25">
      <c r="B38" s="257"/>
      <c r="C38" s="148" t="s">
        <v>209</v>
      </c>
      <c r="D38" s="134" t="s">
        <v>219</v>
      </c>
      <c r="E38" s="149">
        <v>3</v>
      </c>
      <c r="H38" s="257"/>
      <c r="I38" s="148" t="s">
        <v>209</v>
      </c>
      <c r="J38" s="134" t="s">
        <v>219</v>
      </c>
      <c r="K38" s="149">
        <v>2</v>
      </c>
    </row>
    <row r="39" spans="2:11" ht="15.75" x14ac:dyDescent="0.25">
      <c r="B39" s="257"/>
      <c r="C39" s="148" t="s">
        <v>222</v>
      </c>
      <c r="D39" s="134" t="s">
        <v>223</v>
      </c>
      <c r="E39" s="149">
        <v>7</v>
      </c>
      <c r="H39" s="257"/>
      <c r="I39" s="148" t="s">
        <v>222</v>
      </c>
      <c r="J39" s="134" t="s">
        <v>223</v>
      </c>
      <c r="K39" s="149">
        <v>25</v>
      </c>
    </row>
    <row r="40" spans="2:11" ht="15.75" x14ac:dyDescent="0.25">
      <c r="B40" s="257"/>
      <c r="C40" s="148" t="s">
        <v>222</v>
      </c>
      <c r="D40" s="134" t="s">
        <v>225</v>
      </c>
      <c r="E40" s="149">
        <v>14</v>
      </c>
      <c r="H40" s="257"/>
      <c r="I40" s="148" t="s">
        <v>222</v>
      </c>
      <c r="J40" s="134" t="s">
        <v>225</v>
      </c>
      <c r="K40" s="149">
        <v>16</v>
      </c>
    </row>
    <row r="41" spans="2:11" ht="15.75" x14ac:dyDescent="0.25">
      <c r="B41" s="257"/>
      <c r="C41" s="148" t="s">
        <v>222</v>
      </c>
      <c r="D41" s="134" t="s">
        <v>228</v>
      </c>
      <c r="E41" s="149">
        <v>1</v>
      </c>
      <c r="H41" s="257"/>
      <c r="I41" s="148" t="s">
        <v>222</v>
      </c>
      <c r="J41" s="134" t="s">
        <v>228</v>
      </c>
      <c r="K41" s="149">
        <v>4</v>
      </c>
    </row>
    <row r="42" spans="2:11" ht="15.75" x14ac:dyDescent="0.25">
      <c r="B42" s="257"/>
      <c r="C42" s="148" t="s">
        <v>222</v>
      </c>
      <c r="D42" s="134" t="s">
        <v>229</v>
      </c>
      <c r="E42" s="149">
        <v>1</v>
      </c>
      <c r="H42" s="257"/>
      <c r="I42" s="148" t="s">
        <v>222</v>
      </c>
      <c r="J42" s="134" t="s">
        <v>231</v>
      </c>
      <c r="K42" s="149">
        <v>2</v>
      </c>
    </row>
    <row r="43" spans="2:11" ht="15.75" x14ac:dyDescent="0.25">
      <c r="B43" s="257"/>
      <c r="C43" s="148" t="s">
        <v>222</v>
      </c>
      <c r="D43" s="134" t="s">
        <v>230</v>
      </c>
      <c r="E43" s="149">
        <v>1</v>
      </c>
      <c r="H43" s="257"/>
      <c r="I43" s="148" t="s">
        <v>222</v>
      </c>
      <c r="J43" s="134" t="s">
        <v>232</v>
      </c>
      <c r="K43" s="149">
        <v>1</v>
      </c>
    </row>
    <row r="44" spans="2:11" ht="15.75" x14ac:dyDescent="0.25">
      <c r="B44" s="257"/>
      <c r="C44" s="148" t="s">
        <v>222</v>
      </c>
      <c r="D44" s="134" t="s">
        <v>233</v>
      </c>
      <c r="E44" s="149">
        <v>2</v>
      </c>
      <c r="H44" s="257"/>
      <c r="I44" s="148" t="s">
        <v>222</v>
      </c>
      <c r="J44" s="134" t="s">
        <v>233</v>
      </c>
      <c r="K44" s="149">
        <v>1</v>
      </c>
    </row>
    <row r="45" spans="2:11" ht="15.75" x14ac:dyDescent="0.25">
      <c r="B45" s="257"/>
      <c r="C45" s="148" t="s">
        <v>222</v>
      </c>
      <c r="D45" s="134" t="s">
        <v>235</v>
      </c>
      <c r="E45" s="149">
        <v>1</v>
      </c>
      <c r="H45" s="257"/>
      <c r="I45" s="148" t="s">
        <v>222</v>
      </c>
      <c r="J45" s="134" t="s">
        <v>234</v>
      </c>
      <c r="K45" s="149">
        <v>1</v>
      </c>
    </row>
    <row r="46" spans="2:11" ht="15.75" x14ac:dyDescent="0.25">
      <c r="B46" s="257"/>
      <c r="C46" s="148" t="s">
        <v>222</v>
      </c>
      <c r="D46" s="134" t="s">
        <v>236</v>
      </c>
      <c r="E46" s="149">
        <v>2</v>
      </c>
      <c r="H46" s="257"/>
      <c r="I46" s="148" t="s">
        <v>222</v>
      </c>
      <c r="J46" s="134" t="s">
        <v>237</v>
      </c>
      <c r="K46" s="149">
        <v>1</v>
      </c>
    </row>
    <row r="47" spans="2:11" ht="15.75" x14ac:dyDescent="0.25">
      <c r="B47" s="257"/>
      <c r="C47" s="148" t="s">
        <v>222</v>
      </c>
      <c r="D47" s="134" t="s">
        <v>237</v>
      </c>
      <c r="E47" s="149">
        <v>2</v>
      </c>
      <c r="H47" s="257"/>
      <c r="I47" s="148" t="s">
        <v>222</v>
      </c>
      <c r="J47" s="134" t="s">
        <v>238</v>
      </c>
      <c r="K47" s="149">
        <v>2</v>
      </c>
    </row>
    <row r="48" spans="2:11" ht="15.75" x14ac:dyDescent="0.25">
      <c r="B48" s="257"/>
      <c r="C48" s="148" t="s">
        <v>239</v>
      </c>
      <c r="D48" s="134" t="s">
        <v>241</v>
      </c>
      <c r="E48" s="149">
        <v>1</v>
      </c>
      <c r="H48" s="257"/>
      <c r="I48" s="148" t="s">
        <v>239</v>
      </c>
      <c r="J48" s="134" t="s">
        <v>240</v>
      </c>
      <c r="K48" s="149">
        <v>2</v>
      </c>
    </row>
    <row r="49" spans="2:11" ht="15.75" x14ac:dyDescent="0.25">
      <c r="B49" s="257"/>
      <c r="C49" s="148" t="s">
        <v>239</v>
      </c>
      <c r="D49" s="134" t="s">
        <v>247</v>
      </c>
      <c r="E49" s="149">
        <v>3</v>
      </c>
      <c r="H49" s="257"/>
      <c r="I49" s="148" t="s">
        <v>239</v>
      </c>
      <c r="J49" s="134" t="s">
        <v>241</v>
      </c>
      <c r="K49" s="149">
        <v>1</v>
      </c>
    </row>
    <row r="50" spans="2:11" ht="15.75" x14ac:dyDescent="0.25">
      <c r="B50" s="257"/>
      <c r="C50" s="148" t="s">
        <v>239</v>
      </c>
      <c r="D50" s="134" t="s">
        <v>251</v>
      </c>
      <c r="E50" s="149">
        <v>1</v>
      </c>
      <c r="H50" s="257"/>
      <c r="I50" s="148" t="s">
        <v>239</v>
      </c>
      <c r="J50" s="134" t="s">
        <v>244</v>
      </c>
      <c r="K50" s="149">
        <v>1</v>
      </c>
    </row>
    <row r="51" spans="2:11" ht="15.75" x14ac:dyDescent="0.25">
      <c r="B51" s="257"/>
      <c r="C51" s="127"/>
      <c r="D51" s="7"/>
      <c r="E51" s="16"/>
      <c r="H51" s="257"/>
      <c r="I51" s="148" t="s">
        <v>239</v>
      </c>
      <c r="J51" s="134" t="s">
        <v>245</v>
      </c>
      <c r="K51" s="149">
        <v>1</v>
      </c>
    </row>
    <row r="52" spans="2:11" ht="15.75" x14ac:dyDescent="0.25">
      <c r="B52" s="257"/>
      <c r="C52" s="127"/>
      <c r="D52" s="7"/>
      <c r="E52" s="16"/>
      <c r="H52" s="257"/>
      <c r="I52" s="148" t="s">
        <v>239</v>
      </c>
      <c r="J52" s="134" t="s">
        <v>247</v>
      </c>
      <c r="K52" s="149">
        <v>12</v>
      </c>
    </row>
    <row r="53" spans="2:11" ht="15.75" x14ac:dyDescent="0.25">
      <c r="B53" s="257"/>
      <c r="C53" s="127"/>
      <c r="D53" s="7"/>
      <c r="E53" s="16"/>
      <c r="H53" s="257"/>
      <c r="I53" s="148" t="s">
        <v>239</v>
      </c>
      <c r="J53" s="134" t="s">
        <v>248</v>
      </c>
      <c r="K53" s="149">
        <v>1</v>
      </c>
    </row>
    <row r="54" spans="2:11" ht="15.75" x14ac:dyDescent="0.25">
      <c r="B54" s="257"/>
      <c r="C54" s="127"/>
      <c r="D54" s="7"/>
      <c r="E54" s="16"/>
      <c r="H54" s="257"/>
      <c r="I54" s="148" t="s">
        <v>239</v>
      </c>
      <c r="J54" s="134" t="s">
        <v>249</v>
      </c>
      <c r="K54" s="149">
        <v>2</v>
      </c>
    </row>
    <row r="55" spans="2:11" ht="15.75" x14ac:dyDescent="0.25">
      <c r="B55" s="257"/>
      <c r="C55" s="127"/>
      <c r="D55" s="7"/>
      <c r="E55" s="16"/>
      <c r="H55" s="257"/>
      <c r="I55" s="148" t="s">
        <v>239</v>
      </c>
      <c r="J55" s="134" t="s">
        <v>251</v>
      </c>
      <c r="K55" s="149">
        <v>2</v>
      </c>
    </row>
    <row r="56" spans="2:11" ht="15.75" x14ac:dyDescent="0.25">
      <c r="B56" s="257"/>
      <c r="C56" s="127"/>
      <c r="D56" s="7"/>
      <c r="E56" s="16"/>
      <c r="H56" s="257"/>
      <c r="I56" s="148"/>
      <c r="J56" s="134"/>
      <c r="K56" s="149"/>
    </row>
    <row r="57" spans="2:11" ht="16.5" thickBot="1" x14ac:dyDescent="0.3">
      <c r="B57" s="257"/>
      <c r="C57" s="144"/>
      <c r="D57" s="153"/>
      <c r="E57" s="154"/>
      <c r="H57" s="257"/>
      <c r="I57" s="144"/>
      <c r="J57" s="153"/>
      <c r="K57" s="154"/>
    </row>
    <row r="58" spans="2:11" ht="16.5" thickBot="1" x14ac:dyDescent="0.3">
      <c r="B58" s="132" t="s">
        <v>7</v>
      </c>
      <c r="C58" s="135" t="s">
        <v>8</v>
      </c>
      <c r="D58" s="135" t="s">
        <v>8</v>
      </c>
      <c r="E58" s="155">
        <f>SUM(E6:E57)</f>
        <v>124</v>
      </c>
      <c r="H58" s="132" t="s">
        <v>7</v>
      </c>
      <c r="I58" s="135" t="s">
        <v>8</v>
      </c>
      <c r="J58" s="135" t="s">
        <v>8</v>
      </c>
      <c r="K58" s="155">
        <f>SUM(K6:K57)</f>
        <v>192</v>
      </c>
    </row>
    <row r="59" spans="2:11" ht="15.75" x14ac:dyDescent="0.25">
      <c r="B59" s="2"/>
      <c r="C59" s="1"/>
      <c r="D59" s="1"/>
      <c r="E59" s="1"/>
    </row>
    <row r="62" spans="2:11" ht="16.5" thickBot="1" x14ac:dyDescent="0.3">
      <c r="B62" s="43"/>
      <c r="C62" s="44"/>
      <c r="D62" s="44"/>
      <c r="E62" s="45"/>
    </row>
    <row r="63" spans="2:11" ht="16.5" thickBot="1" x14ac:dyDescent="0.3">
      <c r="B63" s="259" t="s">
        <v>11</v>
      </c>
      <c r="C63" s="260"/>
      <c r="D63" s="260"/>
      <c r="E63" s="261"/>
    </row>
    <row r="64" spans="2:11" ht="15.75" x14ac:dyDescent="0.25">
      <c r="B64" s="26"/>
      <c r="C64" s="97"/>
      <c r="D64" s="97"/>
      <c r="E64" s="27"/>
    </row>
    <row r="65" spans="2:5" ht="15.75" x14ac:dyDescent="0.25">
      <c r="B65" s="26"/>
      <c r="C65" s="97"/>
      <c r="D65" s="97"/>
      <c r="E65" s="27"/>
    </row>
    <row r="66" spans="2:5" ht="15.75" x14ac:dyDescent="0.25">
      <c r="B66" s="26"/>
      <c r="C66" s="97"/>
      <c r="D66" s="97"/>
      <c r="E66" s="27"/>
    </row>
    <row r="67" spans="2:5" ht="16.5" thickBot="1" x14ac:dyDescent="0.3">
      <c r="B67" s="26"/>
      <c r="C67" s="97"/>
      <c r="D67" s="97"/>
      <c r="E67" s="27"/>
    </row>
    <row r="68" spans="2:5" ht="15.75" x14ac:dyDescent="0.25">
      <c r="B68" s="26"/>
      <c r="C68" s="97"/>
      <c r="D68" s="97"/>
      <c r="E68" s="27"/>
    </row>
    <row r="69" spans="2:5" ht="16.5" thickBot="1" x14ac:dyDescent="0.3">
      <c r="B69" s="28"/>
      <c r="C69" s="29"/>
      <c r="D69" s="29"/>
      <c r="E69" s="30"/>
    </row>
  </sheetData>
  <mergeCells count="5">
    <mergeCell ref="B63:E63"/>
    <mergeCell ref="B2:E2"/>
    <mergeCell ref="B3:E3"/>
    <mergeCell ref="B6:B57"/>
    <mergeCell ref="H6:H57"/>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8"/>
  <sheetViews>
    <sheetView tabSelected="1" topLeftCell="A89" zoomScale="80" zoomScaleNormal="80" zoomScaleSheetLayoutView="45" workbookViewId="0">
      <selection activeCell="J122" sqref="J122"/>
    </sheetView>
  </sheetViews>
  <sheetFormatPr defaultColWidth="9.140625" defaultRowHeight="15.75" x14ac:dyDescent="0.25"/>
  <cols>
    <col min="1" max="1" width="9.140625" style="1"/>
    <col min="2" max="2" width="23.7109375" style="1" customWidth="1"/>
    <col min="3" max="3" width="16.140625" style="1" customWidth="1"/>
    <col min="4" max="4" width="12" style="1" customWidth="1"/>
    <col min="5" max="5" width="14.7109375" style="1" customWidth="1"/>
    <col min="6" max="6" width="16.140625" style="1" customWidth="1"/>
    <col min="7" max="7" width="22.85546875" style="1" customWidth="1"/>
    <col min="8" max="8" width="6.28515625" style="1" customWidth="1"/>
    <col min="9" max="14" width="18.5703125" style="1" customWidth="1"/>
    <col min="15" max="15" width="3.5703125" style="1" customWidth="1"/>
    <col min="16" max="21" width="17.85546875" style="1" customWidth="1"/>
    <col min="22" max="16384" width="9.140625" style="1"/>
  </cols>
  <sheetData>
    <row r="1" spans="2:21" ht="16.5" thickBot="1" x14ac:dyDescent="0.3"/>
    <row r="2" spans="2:21" ht="16.5" thickBot="1" x14ac:dyDescent="0.3">
      <c r="B2" s="262" t="s">
        <v>14</v>
      </c>
      <c r="C2" s="263"/>
      <c r="D2" s="263"/>
      <c r="E2" s="263"/>
      <c r="F2" s="263"/>
      <c r="G2" s="263"/>
      <c r="H2" s="108"/>
      <c r="I2" s="12"/>
      <c r="J2" s="12"/>
      <c r="L2" s="86"/>
    </row>
    <row r="3" spans="2:21" x14ac:dyDescent="0.25">
      <c r="B3" s="266"/>
      <c r="C3" s="266"/>
      <c r="D3" s="266"/>
      <c r="E3" s="266"/>
      <c r="F3" s="266"/>
      <c r="G3" s="266"/>
      <c r="H3" s="11"/>
      <c r="I3" s="11"/>
      <c r="J3" s="11"/>
      <c r="L3" s="86"/>
    </row>
    <row r="4" spans="2:21" ht="16.5" thickBot="1" x14ac:dyDescent="0.3">
      <c r="L4" s="86"/>
    </row>
    <row r="5" spans="2:21" ht="48" thickBot="1" x14ac:dyDescent="0.3">
      <c r="B5" s="48" t="s">
        <v>1</v>
      </c>
      <c r="C5" s="133" t="s">
        <v>2</v>
      </c>
      <c r="D5" s="5" t="s">
        <v>3</v>
      </c>
      <c r="E5" s="5" t="s">
        <v>15</v>
      </c>
      <c r="F5" s="5" t="s">
        <v>16</v>
      </c>
      <c r="G5" s="4" t="s">
        <v>17</v>
      </c>
      <c r="I5" s="48" t="s">
        <v>1</v>
      </c>
      <c r="J5" s="133" t="s">
        <v>2</v>
      </c>
      <c r="K5" s="5" t="s">
        <v>3</v>
      </c>
      <c r="L5" s="5" t="s">
        <v>15</v>
      </c>
      <c r="M5" s="5" t="s">
        <v>16</v>
      </c>
      <c r="N5" s="4" t="s">
        <v>17</v>
      </c>
      <c r="P5" s="48" t="s">
        <v>1</v>
      </c>
      <c r="Q5" s="110" t="s">
        <v>2</v>
      </c>
      <c r="R5" s="48" t="s">
        <v>3</v>
      </c>
      <c r="S5" s="48" t="s">
        <v>15</v>
      </c>
      <c r="T5" s="48" t="s">
        <v>16</v>
      </c>
      <c r="U5" s="73" t="s">
        <v>17</v>
      </c>
    </row>
    <row r="6" spans="2:21" x14ac:dyDescent="0.25">
      <c r="B6" s="256" t="s">
        <v>6</v>
      </c>
      <c r="C6" s="148" t="s">
        <v>131</v>
      </c>
      <c r="D6" s="151" t="s">
        <v>132</v>
      </c>
      <c r="E6" s="159">
        <v>2</v>
      </c>
      <c r="F6" s="159"/>
      <c r="G6" s="160"/>
      <c r="I6" s="256" t="s">
        <v>9</v>
      </c>
      <c r="J6" s="148" t="s">
        <v>131</v>
      </c>
      <c r="K6" s="156" t="s">
        <v>132</v>
      </c>
      <c r="L6" s="157">
        <v>1</v>
      </c>
      <c r="M6" s="157">
        <v>1</v>
      </c>
      <c r="N6" s="167">
        <v>1</v>
      </c>
      <c r="P6" s="256" t="s">
        <v>10</v>
      </c>
      <c r="Q6" s="148" t="s">
        <v>131</v>
      </c>
      <c r="R6" s="151" t="s">
        <v>132</v>
      </c>
      <c r="S6" s="159">
        <v>1</v>
      </c>
      <c r="T6" s="159">
        <v>1</v>
      </c>
      <c r="U6" s="160">
        <v>1</v>
      </c>
    </row>
    <row r="7" spans="2:21" x14ac:dyDescent="0.25">
      <c r="B7" s="257"/>
      <c r="C7" s="148" t="s">
        <v>131</v>
      </c>
      <c r="D7" s="151" t="s">
        <v>133</v>
      </c>
      <c r="E7" s="159">
        <v>367</v>
      </c>
      <c r="F7" s="159">
        <v>210</v>
      </c>
      <c r="G7" s="160">
        <v>201</v>
      </c>
      <c r="I7" s="257"/>
      <c r="J7" s="148" t="s">
        <v>131</v>
      </c>
      <c r="K7" s="156" t="s">
        <v>133</v>
      </c>
      <c r="L7" s="157">
        <v>109</v>
      </c>
      <c r="M7" s="157">
        <v>87</v>
      </c>
      <c r="N7" s="158">
        <v>79</v>
      </c>
      <c r="P7" s="257"/>
      <c r="Q7" s="148" t="s">
        <v>131</v>
      </c>
      <c r="R7" s="151" t="s">
        <v>133</v>
      </c>
      <c r="S7" s="159">
        <v>62</v>
      </c>
      <c r="T7" s="159">
        <v>29</v>
      </c>
      <c r="U7" s="160">
        <v>22</v>
      </c>
    </row>
    <row r="8" spans="2:21" x14ac:dyDescent="0.25">
      <c r="B8" s="257"/>
      <c r="C8" s="148" t="s">
        <v>131</v>
      </c>
      <c r="D8" s="151" t="s">
        <v>134</v>
      </c>
      <c r="E8" s="159">
        <v>336</v>
      </c>
      <c r="F8" s="159">
        <v>203</v>
      </c>
      <c r="G8" s="160">
        <v>223</v>
      </c>
      <c r="I8" s="257"/>
      <c r="J8" s="148" t="s">
        <v>131</v>
      </c>
      <c r="K8" s="151" t="s">
        <v>134</v>
      </c>
      <c r="L8" s="159">
        <v>195</v>
      </c>
      <c r="M8" s="159">
        <v>145</v>
      </c>
      <c r="N8" s="160">
        <v>119</v>
      </c>
      <c r="P8" s="257"/>
      <c r="Q8" s="148" t="s">
        <v>131</v>
      </c>
      <c r="R8" s="151" t="s">
        <v>134</v>
      </c>
      <c r="S8" s="159">
        <v>48</v>
      </c>
      <c r="T8" s="159">
        <v>30</v>
      </c>
      <c r="U8" s="160">
        <v>24</v>
      </c>
    </row>
    <row r="9" spans="2:21" x14ac:dyDescent="0.25">
      <c r="B9" s="257"/>
      <c r="C9" s="148" t="s">
        <v>131</v>
      </c>
      <c r="D9" s="151" t="s">
        <v>135</v>
      </c>
      <c r="E9" s="159">
        <v>35</v>
      </c>
      <c r="F9" s="159">
        <v>22</v>
      </c>
      <c r="G9" s="160">
        <v>19</v>
      </c>
      <c r="I9" s="257"/>
      <c r="J9" s="148" t="s">
        <v>131</v>
      </c>
      <c r="K9" s="151" t="s">
        <v>135</v>
      </c>
      <c r="L9" s="159">
        <v>9</v>
      </c>
      <c r="M9" s="159">
        <v>8</v>
      </c>
      <c r="N9" s="160">
        <v>5</v>
      </c>
      <c r="P9" s="257"/>
      <c r="Q9" s="148" t="s">
        <v>131</v>
      </c>
      <c r="R9" s="151" t="s">
        <v>135</v>
      </c>
      <c r="S9" s="159">
        <v>1</v>
      </c>
      <c r="T9" s="159"/>
      <c r="U9" s="160"/>
    </row>
    <row r="10" spans="2:21" x14ac:dyDescent="0.25">
      <c r="B10" s="257"/>
      <c r="C10" s="148" t="s">
        <v>131</v>
      </c>
      <c r="D10" s="151" t="s">
        <v>136</v>
      </c>
      <c r="E10" s="159">
        <v>252</v>
      </c>
      <c r="F10" s="159">
        <v>127</v>
      </c>
      <c r="G10" s="160">
        <v>130</v>
      </c>
      <c r="I10" s="257"/>
      <c r="J10" s="148" t="s">
        <v>131</v>
      </c>
      <c r="K10" s="151" t="s">
        <v>136</v>
      </c>
      <c r="L10" s="159">
        <v>74</v>
      </c>
      <c r="M10" s="159">
        <v>48</v>
      </c>
      <c r="N10" s="160">
        <v>48</v>
      </c>
      <c r="P10" s="257"/>
      <c r="Q10" s="148" t="s">
        <v>131</v>
      </c>
      <c r="R10" s="151" t="s">
        <v>136</v>
      </c>
      <c r="S10" s="159">
        <v>18</v>
      </c>
      <c r="T10" s="159">
        <v>11</v>
      </c>
      <c r="U10" s="160">
        <v>7</v>
      </c>
    </row>
    <row r="11" spans="2:21" x14ac:dyDescent="0.25">
      <c r="B11" s="257"/>
      <c r="C11" s="148" t="s">
        <v>131</v>
      </c>
      <c r="D11" s="151" t="s">
        <v>137</v>
      </c>
      <c r="E11" s="159">
        <v>24</v>
      </c>
      <c r="F11" s="159">
        <v>10</v>
      </c>
      <c r="G11" s="160">
        <v>9</v>
      </c>
      <c r="I11" s="257"/>
      <c r="J11" s="148" t="s">
        <v>131</v>
      </c>
      <c r="K11" s="151" t="s">
        <v>137</v>
      </c>
      <c r="L11" s="159">
        <v>1</v>
      </c>
      <c r="M11" s="159">
        <v>1</v>
      </c>
      <c r="N11" s="160">
        <v>1</v>
      </c>
      <c r="P11" s="257"/>
      <c r="Q11" s="148" t="s">
        <v>131</v>
      </c>
      <c r="R11" s="151" t="s">
        <v>138</v>
      </c>
      <c r="S11" s="159">
        <v>2</v>
      </c>
      <c r="T11" s="159">
        <v>2</v>
      </c>
      <c r="U11" s="160"/>
    </row>
    <row r="12" spans="2:21" x14ac:dyDescent="0.25">
      <c r="B12" s="257"/>
      <c r="C12" s="148" t="s">
        <v>131</v>
      </c>
      <c r="D12" s="151" t="s">
        <v>138</v>
      </c>
      <c r="E12" s="159">
        <v>16</v>
      </c>
      <c r="F12" s="159">
        <v>10</v>
      </c>
      <c r="G12" s="160">
        <v>5</v>
      </c>
      <c r="I12" s="257"/>
      <c r="J12" s="148" t="s">
        <v>131</v>
      </c>
      <c r="K12" s="151" t="s">
        <v>138</v>
      </c>
      <c r="L12" s="159">
        <v>5</v>
      </c>
      <c r="M12" s="159">
        <v>6</v>
      </c>
      <c r="N12" s="160">
        <v>5</v>
      </c>
      <c r="P12" s="257"/>
      <c r="Q12" s="148" t="s">
        <v>131</v>
      </c>
      <c r="R12" s="151" t="s">
        <v>139</v>
      </c>
      <c r="S12" s="159">
        <v>6</v>
      </c>
      <c r="T12" s="159">
        <v>3</v>
      </c>
      <c r="U12" s="160">
        <v>4</v>
      </c>
    </row>
    <row r="13" spans="2:21" x14ac:dyDescent="0.25">
      <c r="B13" s="257"/>
      <c r="C13" s="148" t="s">
        <v>131</v>
      </c>
      <c r="D13" s="151" t="s">
        <v>139</v>
      </c>
      <c r="E13" s="159">
        <v>42</v>
      </c>
      <c r="F13" s="159">
        <v>23</v>
      </c>
      <c r="G13" s="160">
        <v>19</v>
      </c>
      <c r="I13" s="257"/>
      <c r="J13" s="148" t="s">
        <v>131</v>
      </c>
      <c r="K13" s="151" t="s">
        <v>139</v>
      </c>
      <c r="L13" s="159">
        <v>6</v>
      </c>
      <c r="M13" s="159">
        <v>6</v>
      </c>
      <c r="N13" s="160">
        <v>5</v>
      </c>
      <c r="P13" s="257"/>
      <c r="Q13" s="148" t="s">
        <v>131</v>
      </c>
      <c r="R13" s="151" t="s">
        <v>140</v>
      </c>
      <c r="S13" s="159">
        <v>14</v>
      </c>
      <c r="T13" s="159">
        <v>6</v>
      </c>
      <c r="U13" s="160">
        <v>6</v>
      </c>
    </row>
    <row r="14" spans="2:21" x14ac:dyDescent="0.25">
      <c r="B14" s="257"/>
      <c r="C14" s="148" t="s">
        <v>131</v>
      </c>
      <c r="D14" s="151" t="s">
        <v>140</v>
      </c>
      <c r="E14" s="159">
        <v>102</v>
      </c>
      <c r="F14" s="159">
        <v>54</v>
      </c>
      <c r="G14" s="160">
        <v>40</v>
      </c>
      <c r="I14" s="257"/>
      <c r="J14" s="148" t="s">
        <v>131</v>
      </c>
      <c r="K14" s="151" t="s">
        <v>140</v>
      </c>
      <c r="L14" s="159">
        <v>26</v>
      </c>
      <c r="M14" s="159">
        <v>23</v>
      </c>
      <c r="N14" s="160">
        <v>19</v>
      </c>
      <c r="P14" s="257"/>
      <c r="Q14" s="148" t="s">
        <v>131</v>
      </c>
      <c r="R14" s="151" t="s">
        <v>141</v>
      </c>
      <c r="S14" s="159">
        <v>12</v>
      </c>
      <c r="T14" s="159">
        <v>6</v>
      </c>
      <c r="U14" s="160">
        <v>4</v>
      </c>
    </row>
    <row r="15" spans="2:21" x14ac:dyDescent="0.25">
      <c r="B15" s="257"/>
      <c r="C15" s="148" t="s">
        <v>131</v>
      </c>
      <c r="D15" s="151" t="s">
        <v>141</v>
      </c>
      <c r="E15" s="159">
        <v>150</v>
      </c>
      <c r="F15" s="159">
        <v>91</v>
      </c>
      <c r="G15" s="160">
        <v>85</v>
      </c>
      <c r="I15" s="257"/>
      <c r="J15" s="148" t="s">
        <v>131</v>
      </c>
      <c r="K15" s="151" t="s">
        <v>141</v>
      </c>
      <c r="L15" s="159">
        <v>56</v>
      </c>
      <c r="M15" s="159">
        <v>44</v>
      </c>
      <c r="N15" s="160">
        <v>33</v>
      </c>
      <c r="P15" s="257"/>
      <c r="Q15" s="148" t="s">
        <v>131</v>
      </c>
      <c r="R15" s="151" t="s">
        <v>142</v>
      </c>
      <c r="S15" s="159">
        <v>1</v>
      </c>
      <c r="T15" s="159">
        <v>1</v>
      </c>
      <c r="U15" s="160">
        <v>1</v>
      </c>
    </row>
    <row r="16" spans="2:21" x14ac:dyDescent="0.25">
      <c r="B16" s="257"/>
      <c r="C16" s="148" t="s">
        <v>131</v>
      </c>
      <c r="D16" s="151" t="s">
        <v>142</v>
      </c>
      <c r="E16" s="159">
        <v>8</v>
      </c>
      <c r="F16" s="159">
        <v>1</v>
      </c>
      <c r="G16" s="160">
        <v>1</v>
      </c>
      <c r="I16" s="257"/>
      <c r="J16" s="148" t="s">
        <v>131</v>
      </c>
      <c r="K16" s="151" t="s">
        <v>142</v>
      </c>
      <c r="L16" s="159">
        <v>1</v>
      </c>
      <c r="M16" s="159">
        <v>1</v>
      </c>
      <c r="N16" s="160">
        <v>1</v>
      </c>
      <c r="P16" s="257"/>
      <c r="Q16" s="148" t="s">
        <v>144</v>
      </c>
      <c r="R16" s="151" t="s">
        <v>146</v>
      </c>
      <c r="S16" s="159">
        <v>113</v>
      </c>
      <c r="T16" s="159">
        <v>54</v>
      </c>
      <c r="U16" s="160">
        <v>57</v>
      </c>
    </row>
    <row r="17" spans="2:21" x14ac:dyDescent="0.25">
      <c r="B17" s="257"/>
      <c r="C17" s="148" t="s">
        <v>144</v>
      </c>
      <c r="D17" s="151" t="s">
        <v>145</v>
      </c>
      <c r="E17" s="159">
        <v>1</v>
      </c>
      <c r="F17" s="159">
        <v>1</v>
      </c>
      <c r="G17" s="160"/>
      <c r="I17" s="257"/>
      <c r="J17" s="148" t="s">
        <v>144</v>
      </c>
      <c r="K17" s="151" t="s">
        <v>146</v>
      </c>
      <c r="L17" s="159">
        <v>411</v>
      </c>
      <c r="M17" s="159">
        <v>256</v>
      </c>
      <c r="N17" s="160">
        <v>242</v>
      </c>
      <c r="P17" s="257"/>
      <c r="Q17" s="148" t="s">
        <v>144</v>
      </c>
      <c r="R17" s="151" t="s">
        <v>147</v>
      </c>
      <c r="S17" s="159">
        <v>59</v>
      </c>
      <c r="T17" s="159">
        <v>36</v>
      </c>
      <c r="U17" s="160">
        <v>43</v>
      </c>
    </row>
    <row r="18" spans="2:21" x14ac:dyDescent="0.25">
      <c r="B18" s="257"/>
      <c r="C18" s="148" t="s">
        <v>144</v>
      </c>
      <c r="D18" s="151" t="s">
        <v>146</v>
      </c>
      <c r="E18" s="159">
        <v>1372</v>
      </c>
      <c r="F18" s="159">
        <v>664</v>
      </c>
      <c r="G18" s="160">
        <v>829</v>
      </c>
      <c r="I18" s="257"/>
      <c r="J18" s="148" t="s">
        <v>144</v>
      </c>
      <c r="K18" s="151" t="s">
        <v>147</v>
      </c>
      <c r="L18" s="159">
        <v>127</v>
      </c>
      <c r="M18" s="159">
        <v>92</v>
      </c>
      <c r="N18" s="160">
        <v>76</v>
      </c>
      <c r="P18" s="257"/>
      <c r="Q18" s="148" t="s">
        <v>144</v>
      </c>
      <c r="R18" s="151" t="s">
        <v>148</v>
      </c>
      <c r="S18" s="159">
        <v>34</v>
      </c>
      <c r="T18" s="159">
        <v>23</v>
      </c>
      <c r="U18" s="160">
        <v>20</v>
      </c>
    </row>
    <row r="19" spans="2:21" x14ac:dyDescent="0.25">
      <c r="B19" s="257"/>
      <c r="C19" s="148" t="s">
        <v>144</v>
      </c>
      <c r="D19" s="151" t="s">
        <v>147</v>
      </c>
      <c r="E19" s="159">
        <v>511</v>
      </c>
      <c r="F19" s="159">
        <v>277</v>
      </c>
      <c r="G19" s="160">
        <v>297</v>
      </c>
      <c r="I19" s="257"/>
      <c r="J19" s="148" t="s">
        <v>144</v>
      </c>
      <c r="K19" s="151" t="s">
        <v>148</v>
      </c>
      <c r="L19" s="159">
        <v>115</v>
      </c>
      <c r="M19" s="159">
        <v>82</v>
      </c>
      <c r="N19" s="160">
        <v>77</v>
      </c>
      <c r="P19" s="257"/>
      <c r="Q19" s="148" t="s">
        <v>144</v>
      </c>
      <c r="R19" s="151" t="s">
        <v>149</v>
      </c>
      <c r="S19" s="159">
        <v>43</v>
      </c>
      <c r="T19" s="159">
        <v>15</v>
      </c>
      <c r="U19" s="160">
        <v>14</v>
      </c>
    </row>
    <row r="20" spans="2:21" x14ac:dyDescent="0.25">
      <c r="B20" s="257"/>
      <c r="C20" s="148" t="s">
        <v>144</v>
      </c>
      <c r="D20" s="151" t="s">
        <v>148</v>
      </c>
      <c r="E20" s="159">
        <v>423</v>
      </c>
      <c r="F20" s="159">
        <v>206</v>
      </c>
      <c r="G20" s="160">
        <v>189</v>
      </c>
      <c r="I20" s="257"/>
      <c r="J20" s="148" t="s">
        <v>144</v>
      </c>
      <c r="K20" s="151" t="s">
        <v>149</v>
      </c>
      <c r="L20" s="159">
        <v>109</v>
      </c>
      <c r="M20" s="159">
        <v>81</v>
      </c>
      <c r="N20" s="160">
        <v>60</v>
      </c>
      <c r="P20" s="257"/>
      <c r="Q20" s="148" t="s">
        <v>144</v>
      </c>
      <c r="R20" s="151" t="s">
        <v>150</v>
      </c>
      <c r="S20" s="159">
        <v>1</v>
      </c>
      <c r="T20" s="159">
        <v>1</v>
      </c>
      <c r="U20" s="160">
        <v>1</v>
      </c>
    </row>
    <row r="21" spans="2:21" x14ac:dyDescent="0.25">
      <c r="B21" s="257"/>
      <c r="C21" s="148" t="s">
        <v>144</v>
      </c>
      <c r="D21" s="151" t="s">
        <v>149</v>
      </c>
      <c r="E21" s="159">
        <v>537</v>
      </c>
      <c r="F21" s="159">
        <v>255</v>
      </c>
      <c r="G21" s="160">
        <v>246</v>
      </c>
      <c r="I21" s="257"/>
      <c r="J21" s="148" t="s">
        <v>144</v>
      </c>
      <c r="K21" s="151" t="s">
        <v>151</v>
      </c>
      <c r="L21" s="159">
        <v>28</v>
      </c>
      <c r="M21" s="159">
        <v>18</v>
      </c>
      <c r="N21" s="160">
        <v>22</v>
      </c>
      <c r="P21" s="257"/>
      <c r="Q21" s="148" t="s">
        <v>144</v>
      </c>
      <c r="R21" s="151" t="s">
        <v>151</v>
      </c>
      <c r="S21" s="159">
        <v>11</v>
      </c>
      <c r="T21" s="159">
        <v>4</v>
      </c>
      <c r="U21" s="160">
        <v>3</v>
      </c>
    </row>
    <row r="22" spans="2:21" x14ac:dyDescent="0.25">
      <c r="B22" s="257"/>
      <c r="C22" s="148" t="s">
        <v>144</v>
      </c>
      <c r="D22" s="151" t="s">
        <v>150</v>
      </c>
      <c r="E22" s="159">
        <v>9</v>
      </c>
      <c r="F22" s="159">
        <v>4</v>
      </c>
      <c r="G22" s="160">
        <v>2</v>
      </c>
      <c r="I22" s="257"/>
      <c r="J22" s="148" t="s">
        <v>144</v>
      </c>
      <c r="K22" s="151" t="s">
        <v>152</v>
      </c>
      <c r="L22" s="159">
        <v>13</v>
      </c>
      <c r="M22" s="159">
        <v>11</v>
      </c>
      <c r="N22" s="160">
        <v>7</v>
      </c>
      <c r="P22" s="257"/>
      <c r="Q22" s="148" t="s">
        <v>144</v>
      </c>
      <c r="R22" s="151" t="s">
        <v>152</v>
      </c>
      <c r="S22" s="159">
        <v>3</v>
      </c>
      <c r="T22" s="159">
        <v>2</v>
      </c>
      <c r="U22" s="160">
        <v>1</v>
      </c>
    </row>
    <row r="23" spans="2:21" x14ac:dyDescent="0.25">
      <c r="B23" s="257"/>
      <c r="C23" s="148" t="s">
        <v>144</v>
      </c>
      <c r="D23" s="151" t="s">
        <v>151</v>
      </c>
      <c r="E23" s="159">
        <v>66</v>
      </c>
      <c r="F23" s="159">
        <v>31</v>
      </c>
      <c r="G23" s="160">
        <v>26</v>
      </c>
      <c r="I23" s="257"/>
      <c r="J23" s="148" t="s">
        <v>144</v>
      </c>
      <c r="K23" s="151" t="s">
        <v>153</v>
      </c>
      <c r="L23" s="159">
        <v>43</v>
      </c>
      <c r="M23" s="159">
        <v>33</v>
      </c>
      <c r="N23" s="160">
        <v>27</v>
      </c>
      <c r="P23" s="257"/>
      <c r="Q23" s="148" t="s">
        <v>144</v>
      </c>
      <c r="R23" s="151" t="s">
        <v>153</v>
      </c>
      <c r="S23" s="159">
        <v>29</v>
      </c>
      <c r="T23" s="159">
        <v>19</v>
      </c>
      <c r="U23" s="160">
        <v>15</v>
      </c>
    </row>
    <row r="24" spans="2:21" x14ac:dyDescent="0.25">
      <c r="B24" s="257"/>
      <c r="C24" s="148" t="s">
        <v>144</v>
      </c>
      <c r="D24" s="151" t="s">
        <v>152</v>
      </c>
      <c r="E24" s="159">
        <v>69</v>
      </c>
      <c r="F24" s="159">
        <v>32</v>
      </c>
      <c r="G24" s="160">
        <v>33</v>
      </c>
      <c r="I24" s="257"/>
      <c r="J24" s="148" t="s">
        <v>144</v>
      </c>
      <c r="K24" s="151" t="s">
        <v>154</v>
      </c>
      <c r="L24" s="159">
        <v>1</v>
      </c>
      <c r="M24" s="159">
        <v>1</v>
      </c>
      <c r="N24" s="160">
        <v>1</v>
      </c>
      <c r="P24" s="257"/>
      <c r="Q24" s="148" t="s">
        <v>144</v>
      </c>
      <c r="R24" s="151" t="s">
        <v>155</v>
      </c>
      <c r="S24" s="159">
        <v>5</v>
      </c>
      <c r="T24" s="159">
        <v>4</v>
      </c>
      <c r="U24" s="160">
        <v>2</v>
      </c>
    </row>
    <row r="25" spans="2:21" x14ac:dyDescent="0.25">
      <c r="B25" s="257"/>
      <c r="C25" s="148" t="s">
        <v>144</v>
      </c>
      <c r="D25" s="151" t="s">
        <v>153</v>
      </c>
      <c r="E25" s="159">
        <v>114</v>
      </c>
      <c r="F25" s="159">
        <v>70</v>
      </c>
      <c r="G25" s="160">
        <v>75</v>
      </c>
      <c r="I25" s="257"/>
      <c r="J25" s="148" t="s">
        <v>144</v>
      </c>
      <c r="K25" s="151" t="s">
        <v>155</v>
      </c>
      <c r="L25" s="159">
        <v>16</v>
      </c>
      <c r="M25" s="159">
        <v>12</v>
      </c>
      <c r="N25" s="160">
        <v>14</v>
      </c>
      <c r="P25" s="257"/>
      <c r="Q25" s="148" t="s">
        <v>144</v>
      </c>
      <c r="R25" s="151" t="s">
        <v>156</v>
      </c>
      <c r="S25" s="159">
        <v>13</v>
      </c>
      <c r="T25" s="159">
        <v>9</v>
      </c>
      <c r="U25" s="160">
        <v>8</v>
      </c>
    </row>
    <row r="26" spans="2:21" x14ac:dyDescent="0.25">
      <c r="B26" s="257"/>
      <c r="C26" s="148" t="s">
        <v>144</v>
      </c>
      <c r="D26" s="151" t="s">
        <v>154</v>
      </c>
      <c r="E26" s="159">
        <v>1</v>
      </c>
      <c r="F26" s="159">
        <v>1</v>
      </c>
      <c r="G26" s="160">
        <v>1</v>
      </c>
      <c r="I26" s="257"/>
      <c r="J26" s="148" t="s">
        <v>144</v>
      </c>
      <c r="K26" s="151" t="s">
        <v>156</v>
      </c>
      <c r="L26" s="159">
        <v>44</v>
      </c>
      <c r="M26" s="159">
        <v>35</v>
      </c>
      <c r="N26" s="160">
        <v>35</v>
      </c>
      <c r="P26" s="257"/>
      <c r="Q26" s="148" t="s">
        <v>144</v>
      </c>
      <c r="R26" s="151" t="s">
        <v>157</v>
      </c>
      <c r="S26" s="159">
        <v>5</v>
      </c>
      <c r="T26" s="159">
        <v>1</v>
      </c>
      <c r="U26" s="160"/>
    </row>
    <row r="27" spans="2:21" x14ac:dyDescent="0.25">
      <c r="B27" s="257"/>
      <c r="C27" s="148" t="s">
        <v>144</v>
      </c>
      <c r="D27" s="151" t="s">
        <v>155</v>
      </c>
      <c r="E27" s="159">
        <v>116</v>
      </c>
      <c r="F27" s="159">
        <v>38</v>
      </c>
      <c r="G27" s="160">
        <v>36</v>
      </c>
      <c r="I27" s="257"/>
      <c r="J27" s="148" t="s">
        <v>144</v>
      </c>
      <c r="K27" s="151" t="s">
        <v>157</v>
      </c>
      <c r="L27" s="159">
        <v>3</v>
      </c>
      <c r="M27" s="159">
        <v>2</v>
      </c>
      <c r="N27" s="160">
        <v>2</v>
      </c>
      <c r="P27" s="257"/>
      <c r="Q27" s="148" t="s">
        <v>144</v>
      </c>
      <c r="R27" s="151" t="s">
        <v>158</v>
      </c>
      <c r="S27" s="159"/>
      <c r="T27" s="159">
        <v>1</v>
      </c>
      <c r="U27" s="160">
        <v>1</v>
      </c>
    </row>
    <row r="28" spans="2:21" x14ac:dyDescent="0.25">
      <c r="B28" s="257"/>
      <c r="C28" s="148" t="s">
        <v>144</v>
      </c>
      <c r="D28" s="151" t="s">
        <v>156</v>
      </c>
      <c r="E28" s="159">
        <v>215</v>
      </c>
      <c r="F28" s="159">
        <v>97</v>
      </c>
      <c r="G28" s="160">
        <v>73</v>
      </c>
      <c r="I28" s="257"/>
      <c r="J28" s="148" t="s">
        <v>144</v>
      </c>
      <c r="K28" s="151" t="s">
        <v>158</v>
      </c>
      <c r="L28" s="159">
        <v>3</v>
      </c>
      <c r="M28" s="159">
        <v>1</v>
      </c>
      <c r="N28" s="160">
        <v>2</v>
      </c>
      <c r="P28" s="257"/>
      <c r="Q28" s="148" t="s">
        <v>144</v>
      </c>
      <c r="R28" s="151" t="s">
        <v>159</v>
      </c>
      <c r="S28" s="159">
        <v>278</v>
      </c>
      <c r="T28" s="159">
        <v>177</v>
      </c>
      <c r="U28" s="160">
        <v>156</v>
      </c>
    </row>
    <row r="29" spans="2:21" x14ac:dyDescent="0.25">
      <c r="B29" s="257"/>
      <c r="C29" s="148" t="s">
        <v>144</v>
      </c>
      <c r="D29" s="151" t="s">
        <v>157</v>
      </c>
      <c r="E29" s="159">
        <v>37</v>
      </c>
      <c r="F29" s="159">
        <v>16</v>
      </c>
      <c r="G29" s="160">
        <v>12</v>
      </c>
      <c r="I29" s="257"/>
      <c r="J29" s="148" t="s">
        <v>144</v>
      </c>
      <c r="K29" s="151" t="s">
        <v>159</v>
      </c>
      <c r="L29" s="159">
        <v>927</v>
      </c>
      <c r="M29" s="159">
        <v>743</v>
      </c>
      <c r="N29" s="160">
        <v>673</v>
      </c>
      <c r="P29" s="257"/>
      <c r="Q29" s="148" t="s">
        <v>144</v>
      </c>
      <c r="R29" s="151" t="s">
        <v>160</v>
      </c>
      <c r="S29" s="159">
        <v>12</v>
      </c>
      <c r="T29" s="159">
        <v>2</v>
      </c>
      <c r="U29" s="160">
        <v>3</v>
      </c>
    </row>
    <row r="30" spans="2:21" x14ac:dyDescent="0.25">
      <c r="B30" s="257"/>
      <c r="C30" s="148" t="s">
        <v>144</v>
      </c>
      <c r="D30" s="151" t="s">
        <v>158</v>
      </c>
      <c r="E30" s="159">
        <v>19</v>
      </c>
      <c r="F30" s="159">
        <v>9</v>
      </c>
      <c r="G30" s="160">
        <v>17</v>
      </c>
      <c r="I30" s="257"/>
      <c r="J30" s="148" t="s">
        <v>144</v>
      </c>
      <c r="K30" s="151" t="s">
        <v>160</v>
      </c>
      <c r="L30" s="159">
        <v>2</v>
      </c>
      <c r="M30" s="159">
        <v>1</v>
      </c>
      <c r="N30" s="160">
        <v>2</v>
      </c>
      <c r="P30" s="257"/>
      <c r="Q30" s="148" t="s">
        <v>161</v>
      </c>
      <c r="R30" s="151" t="s">
        <v>162</v>
      </c>
      <c r="S30" s="159">
        <v>189</v>
      </c>
      <c r="T30" s="159">
        <v>122</v>
      </c>
      <c r="U30" s="160">
        <v>112</v>
      </c>
    </row>
    <row r="31" spans="2:21" x14ac:dyDescent="0.25">
      <c r="B31" s="257"/>
      <c r="C31" s="148" t="s">
        <v>144</v>
      </c>
      <c r="D31" s="151" t="s">
        <v>159</v>
      </c>
      <c r="E31" s="159">
        <v>2391</v>
      </c>
      <c r="F31" s="159">
        <v>1454</v>
      </c>
      <c r="G31" s="160">
        <v>1853</v>
      </c>
      <c r="I31" s="257"/>
      <c r="J31" s="148" t="s">
        <v>161</v>
      </c>
      <c r="K31" s="151" t="s">
        <v>162</v>
      </c>
      <c r="L31" s="159">
        <v>839</v>
      </c>
      <c r="M31" s="159">
        <v>632</v>
      </c>
      <c r="N31" s="160">
        <v>522</v>
      </c>
      <c r="P31" s="257"/>
      <c r="Q31" s="148" t="s">
        <v>161</v>
      </c>
      <c r="R31" s="151" t="s">
        <v>163</v>
      </c>
      <c r="S31" s="159">
        <v>7</v>
      </c>
      <c r="T31" s="159">
        <v>4</v>
      </c>
      <c r="U31" s="160">
        <v>3</v>
      </c>
    </row>
    <row r="32" spans="2:21" x14ac:dyDescent="0.25">
      <c r="B32" s="257"/>
      <c r="C32" s="148" t="s">
        <v>144</v>
      </c>
      <c r="D32" s="151" t="s">
        <v>160</v>
      </c>
      <c r="E32" s="159">
        <v>12</v>
      </c>
      <c r="F32" s="159">
        <v>6</v>
      </c>
      <c r="G32" s="160">
        <v>3</v>
      </c>
      <c r="I32" s="257"/>
      <c r="J32" s="148" t="s">
        <v>161</v>
      </c>
      <c r="K32" s="151" t="s">
        <v>163</v>
      </c>
      <c r="L32" s="159">
        <v>1</v>
      </c>
      <c r="M32" s="159">
        <v>1</v>
      </c>
      <c r="N32" s="160">
        <v>1</v>
      </c>
      <c r="P32" s="257"/>
      <c r="Q32" s="148" t="s">
        <v>161</v>
      </c>
      <c r="R32" s="151" t="s">
        <v>164</v>
      </c>
      <c r="S32" s="159">
        <v>31</v>
      </c>
      <c r="T32" s="159">
        <v>24</v>
      </c>
      <c r="U32" s="160">
        <v>13</v>
      </c>
    </row>
    <row r="33" spans="2:21" x14ac:dyDescent="0.25">
      <c r="B33" s="257"/>
      <c r="C33" s="148" t="s">
        <v>161</v>
      </c>
      <c r="D33" s="151" t="s">
        <v>162</v>
      </c>
      <c r="E33" s="159">
        <v>1514</v>
      </c>
      <c r="F33" s="159">
        <v>860</v>
      </c>
      <c r="G33" s="160">
        <v>959</v>
      </c>
      <c r="I33" s="257"/>
      <c r="J33" s="148" t="s">
        <v>161</v>
      </c>
      <c r="K33" s="151" t="s">
        <v>164</v>
      </c>
      <c r="L33" s="159">
        <v>23</v>
      </c>
      <c r="M33" s="159">
        <v>20</v>
      </c>
      <c r="N33" s="160">
        <v>17</v>
      </c>
      <c r="P33" s="257"/>
      <c r="Q33" s="148" t="s">
        <v>161</v>
      </c>
      <c r="R33" s="151" t="s">
        <v>165</v>
      </c>
      <c r="S33" s="159">
        <v>51</v>
      </c>
      <c r="T33" s="159">
        <v>32</v>
      </c>
      <c r="U33" s="160">
        <v>28</v>
      </c>
    </row>
    <row r="34" spans="2:21" x14ac:dyDescent="0.25">
      <c r="B34" s="257"/>
      <c r="C34" s="148" t="s">
        <v>161</v>
      </c>
      <c r="D34" s="151" t="s">
        <v>163</v>
      </c>
      <c r="E34" s="159">
        <v>15</v>
      </c>
      <c r="F34" s="159">
        <v>5</v>
      </c>
      <c r="G34" s="160">
        <v>5</v>
      </c>
      <c r="I34" s="257"/>
      <c r="J34" s="148" t="s">
        <v>161</v>
      </c>
      <c r="K34" s="151" t="s">
        <v>165</v>
      </c>
      <c r="L34" s="159">
        <v>139</v>
      </c>
      <c r="M34" s="159">
        <v>85</v>
      </c>
      <c r="N34" s="160">
        <v>71</v>
      </c>
      <c r="P34" s="257"/>
      <c r="Q34" s="148" t="s">
        <v>161</v>
      </c>
      <c r="R34" s="151" t="s">
        <v>166</v>
      </c>
      <c r="S34" s="159">
        <v>6</v>
      </c>
      <c r="T34" s="159">
        <v>3</v>
      </c>
      <c r="U34" s="160">
        <v>3</v>
      </c>
    </row>
    <row r="35" spans="2:21" x14ac:dyDescent="0.25">
      <c r="B35" s="257"/>
      <c r="C35" s="148" t="s">
        <v>161</v>
      </c>
      <c r="D35" s="151" t="s">
        <v>164</v>
      </c>
      <c r="E35" s="159">
        <v>125</v>
      </c>
      <c r="F35" s="159">
        <v>57</v>
      </c>
      <c r="G35" s="160">
        <v>53</v>
      </c>
      <c r="I35" s="257"/>
      <c r="J35" s="148" t="s">
        <v>161</v>
      </c>
      <c r="K35" s="151" t="s">
        <v>166</v>
      </c>
      <c r="L35" s="159">
        <v>4</v>
      </c>
      <c r="M35" s="159">
        <v>2</v>
      </c>
      <c r="N35" s="160">
        <v>2</v>
      </c>
      <c r="P35" s="257"/>
      <c r="Q35" s="148" t="s">
        <v>161</v>
      </c>
      <c r="R35" s="151" t="s">
        <v>167</v>
      </c>
      <c r="S35" s="159">
        <v>8</v>
      </c>
      <c r="T35" s="159">
        <v>4</v>
      </c>
      <c r="U35" s="160">
        <v>4</v>
      </c>
    </row>
    <row r="36" spans="2:21" x14ac:dyDescent="0.25">
      <c r="B36" s="257"/>
      <c r="C36" s="148" t="s">
        <v>161</v>
      </c>
      <c r="D36" s="151" t="s">
        <v>165</v>
      </c>
      <c r="E36" s="159">
        <v>328</v>
      </c>
      <c r="F36" s="159">
        <v>167</v>
      </c>
      <c r="G36" s="160">
        <v>191</v>
      </c>
      <c r="I36" s="257"/>
      <c r="J36" s="148" t="s">
        <v>161</v>
      </c>
      <c r="K36" s="151" t="s">
        <v>167</v>
      </c>
      <c r="L36" s="159">
        <v>11</v>
      </c>
      <c r="M36" s="159">
        <v>10</v>
      </c>
      <c r="N36" s="160">
        <v>11</v>
      </c>
      <c r="P36" s="257"/>
      <c r="Q36" s="148" t="s">
        <v>161</v>
      </c>
      <c r="R36" s="151" t="s">
        <v>168</v>
      </c>
      <c r="S36" s="159">
        <v>4</v>
      </c>
      <c r="T36" s="159">
        <v>3</v>
      </c>
      <c r="U36" s="160">
        <v>1</v>
      </c>
    </row>
    <row r="37" spans="2:21" x14ac:dyDescent="0.25">
      <c r="B37" s="257"/>
      <c r="C37" s="148" t="s">
        <v>161</v>
      </c>
      <c r="D37" s="151" t="s">
        <v>166</v>
      </c>
      <c r="E37" s="159">
        <v>14</v>
      </c>
      <c r="F37" s="159">
        <v>6</v>
      </c>
      <c r="G37" s="160">
        <v>2</v>
      </c>
      <c r="I37" s="257"/>
      <c r="J37" s="148" t="s">
        <v>161</v>
      </c>
      <c r="K37" s="151" t="s">
        <v>168</v>
      </c>
      <c r="L37" s="159">
        <v>8</v>
      </c>
      <c r="M37" s="159">
        <v>4</v>
      </c>
      <c r="N37" s="160">
        <v>3</v>
      </c>
      <c r="P37" s="257"/>
      <c r="Q37" s="148" t="s">
        <v>161</v>
      </c>
      <c r="R37" s="151" t="s">
        <v>169</v>
      </c>
      <c r="S37" s="159">
        <v>1</v>
      </c>
      <c r="T37" s="159"/>
      <c r="U37" s="160"/>
    </row>
    <row r="38" spans="2:21" x14ac:dyDescent="0.25">
      <c r="B38" s="257"/>
      <c r="C38" s="148" t="s">
        <v>161</v>
      </c>
      <c r="D38" s="151" t="s">
        <v>167</v>
      </c>
      <c r="E38" s="159">
        <v>43</v>
      </c>
      <c r="F38" s="159">
        <v>16</v>
      </c>
      <c r="G38" s="160">
        <v>14</v>
      </c>
      <c r="I38" s="257"/>
      <c r="J38" s="148" t="s">
        <v>161</v>
      </c>
      <c r="K38" s="151" t="s">
        <v>169</v>
      </c>
      <c r="L38" s="159">
        <v>2</v>
      </c>
      <c r="M38" s="159">
        <v>1</v>
      </c>
      <c r="N38" s="160">
        <v>2</v>
      </c>
      <c r="P38" s="257"/>
      <c r="Q38" s="148" t="s">
        <v>161</v>
      </c>
      <c r="R38" s="151" t="s">
        <v>170</v>
      </c>
      <c r="S38" s="159">
        <v>17</v>
      </c>
      <c r="T38" s="159">
        <v>9</v>
      </c>
      <c r="U38" s="160">
        <v>6</v>
      </c>
    </row>
    <row r="39" spans="2:21" x14ac:dyDescent="0.25">
      <c r="B39" s="257"/>
      <c r="C39" s="148" t="s">
        <v>161</v>
      </c>
      <c r="D39" s="151" t="s">
        <v>168</v>
      </c>
      <c r="E39" s="159">
        <v>41</v>
      </c>
      <c r="F39" s="159">
        <v>22</v>
      </c>
      <c r="G39" s="160">
        <v>15</v>
      </c>
      <c r="I39" s="257"/>
      <c r="J39" s="148" t="s">
        <v>161</v>
      </c>
      <c r="K39" s="151" t="s">
        <v>170</v>
      </c>
      <c r="L39" s="159">
        <v>14</v>
      </c>
      <c r="M39" s="159">
        <v>13</v>
      </c>
      <c r="N39" s="160">
        <v>13</v>
      </c>
      <c r="P39" s="257"/>
      <c r="Q39" s="148" t="s">
        <v>171</v>
      </c>
      <c r="R39" s="151" t="s">
        <v>172</v>
      </c>
      <c r="S39" s="159">
        <v>31</v>
      </c>
      <c r="T39" s="159">
        <v>20</v>
      </c>
      <c r="U39" s="160">
        <v>16</v>
      </c>
    </row>
    <row r="40" spans="2:21" x14ac:dyDescent="0.25">
      <c r="B40" s="257"/>
      <c r="C40" s="148" t="s">
        <v>161</v>
      </c>
      <c r="D40" s="151" t="s">
        <v>169</v>
      </c>
      <c r="E40" s="159">
        <v>26</v>
      </c>
      <c r="F40" s="159">
        <v>9</v>
      </c>
      <c r="G40" s="160">
        <v>10</v>
      </c>
      <c r="I40" s="257"/>
      <c r="J40" s="148" t="s">
        <v>171</v>
      </c>
      <c r="K40" s="151" t="s">
        <v>172</v>
      </c>
      <c r="L40" s="159">
        <v>24</v>
      </c>
      <c r="M40" s="159">
        <v>18</v>
      </c>
      <c r="N40" s="160">
        <v>17</v>
      </c>
      <c r="P40" s="257"/>
      <c r="Q40" s="148" t="s">
        <v>171</v>
      </c>
      <c r="R40" s="151" t="s">
        <v>253</v>
      </c>
      <c r="S40" s="159">
        <v>1</v>
      </c>
      <c r="T40" s="159">
        <v>1</v>
      </c>
      <c r="U40" s="160">
        <v>1</v>
      </c>
    </row>
    <row r="41" spans="2:21" x14ac:dyDescent="0.25">
      <c r="B41" s="257"/>
      <c r="C41" s="148" t="s">
        <v>161</v>
      </c>
      <c r="D41" s="151" t="s">
        <v>170</v>
      </c>
      <c r="E41" s="159">
        <v>45</v>
      </c>
      <c r="F41" s="159">
        <v>21</v>
      </c>
      <c r="G41" s="160">
        <v>19</v>
      </c>
      <c r="I41" s="257"/>
      <c r="J41" s="148" t="s">
        <v>171</v>
      </c>
      <c r="K41" s="151" t="s">
        <v>173</v>
      </c>
      <c r="L41" s="159">
        <v>5</v>
      </c>
      <c r="M41" s="159">
        <v>2</v>
      </c>
      <c r="N41" s="160">
        <v>5</v>
      </c>
      <c r="P41" s="257"/>
      <c r="Q41" s="148" t="s">
        <v>171</v>
      </c>
      <c r="R41" s="151" t="s">
        <v>254</v>
      </c>
      <c r="S41" s="159">
        <v>1</v>
      </c>
      <c r="T41" s="159">
        <v>1</v>
      </c>
      <c r="U41" s="160">
        <v>1</v>
      </c>
    </row>
    <row r="42" spans="2:21" x14ac:dyDescent="0.25">
      <c r="B42" s="257"/>
      <c r="C42" s="148" t="s">
        <v>171</v>
      </c>
      <c r="D42" s="151" t="s">
        <v>172</v>
      </c>
      <c r="E42" s="159">
        <v>180</v>
      </c>
      <c r="F42" s="159">
        <v>94</v>
      </c>
      <c r="G42" s="160">
        <v>82</v>
      </c>
      <c r="I42" s="257"/>
      <c r="J42" s="148" t="s">
        <v>171</v>
      </c>
      <c r="K42" s="151" t="s">
        <v>174</v>
      </c>
      <c r="L42" s="159">
        <v>27</v>
      </c>
      <c r="M42" s="159">
        <v>19</v>
      </c>
      <c r="N42" s="160">
        <v>21</v>
      </c>
      <c r="P42" s="257"/>
      <c r="Q42" s="148" t="s">
        <v>171</v>
      </c>
      <c r="R42" s="151" t="s">
        <v>173</v>
      </c>
      <c r="S42" s="159">
        <v>9</v>
      </c>
      <c r="T42" s="159">
        <v>5</v>
      </c>
      <c r="U42" s="160">
        <v>3</v>
      </c>
    </row>
    <row r="43" spans="2:21" x14ac:dyDescent="0.25">
      <c r="B43" s="257"/>
      <c r="C43" s="148" t="s">
        <v>171</v>
      </c>
      <c r="D43" s="151" t="s">
        <v>173</v>
      </c>
      <c r="E43" s="159">
        <v>55</v>
      </c>
      <c r="F43" s="159">
        <v>25</v>
      </c>
      <c r="G43" s="160">
        <v>24</v>
      </c>
      <c r="I43" s="257"/>
      <c r="J43" s="148" t="s">
        <v>171</v>
      </c>
      <c r="K43" s="151" t="s">
        <v>175</v>
      </c>
      <c r="L43" s="159">
        <v>13</v>
      </c>
      <c r="M43" s="159">
        <v>6</v>
      </c>
      <c r="N43" s="160">
        <v>8</v>
      </c>
      <c r="P43" s="257"/>
      <c r="Q43" s="148" t="s">
        <v>171</v>
      </c>
      <c r="R43" s="151" t="s">
        <v>174</v>
      </c>
      <c r="S43" s="159">
        <v>12</v>
      </c>
      <c r="T43" s="159">
        <v>5</v>
      </c>
      <c r="U43" s="160">
        <v>1</v>
      </c>
    </row>
    <row r="44" spans="2:21" x14ac:dyDescent="0.25">
      <c r="B44" s="257"/>
      <c r="C44" s="148" t="s">
        <v>171</v>
      </c>
      <c r="D44" s="151" t="s">
        <v>174</v>
      </c>
      <c r="E44" s="159">
        <v>191</v>
      </c>
      <c r="F44" s="159">
        <v>90</v>
      </c>
      <c r="G44" s="160">
        <v>76</v>
      </c>
      <c r="I44" s="257"/>
      <c r="J44" s="148" t="s">
        <v>176</v>
      </c>
      <c r="K44" s="151" t="s">
        <v>177</v>
      </c>
      <c r="L44" s="159">
        <v>5</v>
      </c>
      <c r="M44" s="159">
        <v>3</v>
      </c>
      <c r="N44" s="160">
        <v>2</v>
      </c>
      <c r="P44" s="257"/>
      <c r="Q44" s="148" t="s">
        <v>171</v>
      </c>
      <c r="R44" s="151" t="s">
        <v>175</v>
      </c>
      <c r="S44" s="159">
        <v>15</v>
      </c>
      <c r="T44" s="159">
        <v>10</v>
      </c>
      <c r="U44" s="160">
        <v>6</v>
      </c>
    </row>
    <row r="45" spans="2:21" x14ac:dyDescent="0.25">
      <c r="B45" s="257"/>
      <c r="C45" s="148" t="s">
        <v>171</v>
      </c>
      <c r="D45" s="151" t="s">
        <v>175</v>
      </c>
      <c r="E45" s="159">
        <v>106</v>
      </c>
      <c r="F45" s="159">
        <v>57</v>
      </c>
      <c r="G45" s="160">
        <v>46</v>
      </c>
      <c r="I45" s="257"/>
      <c r="J45" s="148" t="s">
        <v>176</v>
      </c>
      <c r="K45" s="151" t="s">
        <v>178</v>
      </c>
      <c r="L45" s="159">
        <v>219</v>
      </c>
      <c r="M45" s="159">
        <v>88</v>
      </c>
      <c r="N45" s="160">
        <v>114</v>
      </c>
      <c r="P45" s="257"/>
      <c r="Q45" s="148" t="s">
        <v>176</v>
      </c>
      <c r="R45" s="151" t="s">
        <v>177</v>
      </c>
      <c r="S45" s="159">
        <v>7</v>
      </c>
      <c r="T45" s="159">
        <v>5</v>
      </c>
      <c r="U45" s="160">
        <v>4</v>
      </c>
    </row>
    <row r="46" spans="2:21" x14ac:dyDescent="0.25">
      <c r="B46" s="257"/>
      <c r="C46" s="148" t="s">
        <v>176</v>
      </c>
      <c r="D46" s="151" t="s">
        <v>177</v>
      </c>
      <c r="E46" s="159">
        <v>34</v>
      </c>
      <c r="F46" s="159">
        <v>12</v>
      </c>
      <c r="G46" s="160">
        <v>7</v>
      </c>
      <c r="I46" s="257"/>
      <c r="J46" s="148" t="s">
        <v>176</v>
      </c>
      <c r="K46" s="151" t="s">
        <v>179</v>
      </c>
      <c r="L46" s="159">
        <v>11</v>
      </c>
      <c r="M46" s="159">
        <v>4</v>
      </c>
      <c r="N46" s="160">
        <v>3</v>
      </c>
      <c r="P46" s="257"/>
      <c r="Q46" s="148" t="s">
        <v>176</v>
      </c>
      <c r="R46" s="151" t="s">
        <v>178</v>
      </c>
      <c r="S46" s="159">
        <v>184</v>
      </c>
      <c r="T46" s="159">
        <v>76</v>
      </c>
      <c r="U46" s="160">
        <v>92</v>
      </c>
    </row>
    <row r="47" spans="2:21" x14ac:dyDescent="0.25">
      <c r="B47" s="257"/>
      <c r="C47" s="148" t="s">
        <v>176</v>
      </c>
      <c r="D47" s="151" t="s">
        <v>178</v>
      </c>
      <c r="E47" s="159">
        <v>787</v>
      </c>
      <c r="F47" s="159">
        <v>156</v>
      </c>
      <c r="G47" s="160">
        <v>293</v>
      </c>
      <c r="I47" s="257"/>
      <c r="J47" s="148" t="s">
        <v>176</v>
      </c>
      <c r="K47" s="151" t="s">
        <v>180</v>
      </c>
      <c r="L47" s="159">
        <v>3</v>
      </c>
      <c r="M47" s="159">
        <v>3</v>
      </c>
      <c r="N47" s="160"/>
      <c r="P47" s="257"/>
      <c r="Q47" s="148" t="s">
        <v>176</v>
      </c>
      <c r="R47" s="151" t="s">
        <v>179</v>
      </c>
      <c r="S47" s="159">
        <v>25</v>
      </c>
      <c r="T47" s="159">
        <v>10</v>
      </c>
      <c r="U47" s="160">
        <v>6</v>
      </c>
    </row>
    <row r="48" spans="2:21" x14ac:dyDescent="0.25">
      <c r="B48" s="257"/>
      <c r="C48" s="148" t="s">
        <v>176</v>
      </c>
      <c r="D48" s="151" t="s">
        <v>179</v>
      </c>
      <c r="E48" s="159">
        <v>57</v>
      </c>
      <c r="F48" s="159">
        <v>31</v>
      </c>
      <c r="G48" s="160">
        <v>21</v>
      </c>
      <c r="I48" s="257"/>
      <c r="J48" s="148" t="s">
        <v>176</v>
      </c>
      <c r="K48" s="151" t="s">
        <v>181</v>
      </c>
      <c r="L48" s="159">
        <v>2</v>
      </c>
      <c r="M48" s="159">
        <v>2</v>
      </c>
      <c r="N48" s="160">
        <v>1</v>
      </c>
      <c r="P48" s="257"/>
      <c r="Q48" s="148" t="s">
        <v>176</v>
      </c>
      <c r="R48" s="151" t="s">
        <v>180</v>
      </c>
      <c r="S48" s="159">
        <v>11</v>
      </c>
      <c r="T48" s="159">
        <v>4</v>
      </c>
      <c r="U48" s="160">
        <v>4</v>
      </c>
    </row>
    <row r="49" spans="2:21" x14ac:dyDescent="0.25">
      <c r="B49" s="257"/>
      <c r="C49" s="148" t="s">
        <v>176</v>
      </c>
      <c r="D49" s="151" t="s">
        <v>180</v>
      </c>
      <c r="E49" s="159">
        <v>32</v>
      </c>
      <c r="F49" s="159">
        <v>11</v>
      </c>
      <c r="G49" s="160">
        <v>9</v>
      </c>
      <c r="I49" s="257"/>
      <c r="J49" s="148" t="s">
        <v>176</v>
      </c>
      <c r="K49" s="151" t="s">
        <v>182</v>
      </c>
      <c r="L49" s="159">
        <v>20</v>
      </c>
      <c r="M49" s="159">
        <v>8</v>
      </c>
      <c r="N49" s="160">
        <v>9</v>
      </c>
      <c r="P49" s="257"/>
      <c r="Q49" s="148" t="s">
        <v>176</v>
      </c>
      <c r="R49" s="151" t="s">
        <v>181</v>
      </c>
      <c r="S49" s="159">
        <v>2</v>
      </c>
      <c r="T49" s="159">
        <v>2</v>
      </c>
      <c r="U49" s="160">
        <v>1</v>
      </c>
    </row>
    <row r="50" spans="2:21" x14ac:dyDescent="0.25">
      <c r="B50" s="257"/>
      <c r="C50" s="148" t="s">
        <v>176</v>
      </c>
      <c r="D50" s="151" t="s">
        <v>181</v>
      </c>
      <c r="E50" s="159">
        <v>8</v>
      </c>
      <c r="F50" s="159">
        <v>2</v>
      </c>
      <c r="G50" s="160">
        <v>3</v>
      </c>
      <c r="I50" s="257"/>
      <c r="J50" s="148" t="s">
        <v>176</v>
      </c>
      <c r="K50" s="151" t="s">
        <v>183</v>
      </c>
      <c r="L50" s="159">
        <v>66</v>
      </c>
      <c r="M50" s="159">
        <v>46</v>
      </c>
      <c r="N50" s="160">
        <v>40</v>
      </c>
      <c r="P50" s="257"/>
      <c r="Q50" s="148" t="s">
        <v>176</v>
      </c>
      <c r="R50" s="151" t="s">
        <v>182</v>
      </c>
      <c r="S50" s="159">
        <v>31</v>
      </c>
      <c r="T50" s="159">
        <v>15</v>
      </c>
      <c r="U50" s="160">
        <v>15</v>
      </c>
    </row>
    <row r="51" spans="2:21" x14ac:dyDescent="0.25">
      <c r="B51" s="257"/>
      <c r="C51" s="148" t="s">
        <v>176</v>
      </c>
      <c r="D51" s="151" t="s">
        <v>182</v>
      </c>
      <c r="E51" s="159">
        <v>125</v>
      </c>
      <c r="F51" s="159">
        <v>54</v>
      </c>
      <c r="G51" s="160">
        <v>55</v>
      </c>
      <c r="I51" s="257"/>
      <c r="J51" s="148" t="s">
        <v>176</v>
      </c>
      <c r="K51" s="151" t="s">
        <v>184</v>
      </c>
      <c r="L51" s="159">
        <v>4</v>
      </c>
      <c r="M51" s="159">
        <v>3</v>
      </c>
      <c r="N51" s="160">
        <v>1</v>
      </c>
      <c r="P51" s="257"/>
      <c r="Q51" s="148" t="s">
        <v>176</v>
      </c>
      <c r="R51" s="151" t="s">
        <v>183</v>
      </c>
      <c r="S51" s="159">
        <v>93</v>
      </c>
      <c r="T51" s="159">
        <v>50</v>
      </c>
      <c r="U51" s="160">
        <v>39</v>
      </c>
    </row>
    <row r="52" spans="2:21" x14ac:dyDescent="0.25">
      <c r="B52" s="257"/>
      <c r="C52" s="148" t="s">
        <v>176</v>
      </c>
      <c r="D52" s="151" t="s">
        <v>183</v>
      </c>
      <c r="E52" s="159">
        <v>228</v>
      </c>
      <c r="F52" s="159">
        <v>94</v>
      </c>
      <c r="G52" s="160">
        <v>77</v>
      </c>
      <c r="I52" s="257"/>
      <c r="J52" s="148" t="s">
        <v>176</v>
      </c>
      <c r="K52" s="151" t="s">
        <v>185</v>
      </c>
      <c r="L52" s="159">
        <v>35</v>
      </c>
      <c r="M52" s="159">
        <v>28</v>
      </c>
      <c r="N52" s="160">
        <v>20</v>
      </c>
      <c r="P52" s="257"/>
      <c r="Q52" s="148" t="s">
        <v>176</v>
      </c>
      <c r="R52" s="151" t="s">
        <v>184</v>
      </c>
      <c r="S52" s="159">
        <v>8</v>
      </c>
      <c r="T52" s="159">
        <v>4</v>
      </c>
      <c r="U52" s="160">
        <v>3</v>
      </c>
    </row>
    <row r="53" spans="2:21" x14ac:dyDescent="0.25">
      <c r="B53" s="257"/>
      <c r="C53" s="148" t="s">
        <v>176</v>
      </c>
      <c r="D53" s="151" t="s">
        <v>184</v>
      </c>
      <c r="E53" s="159">
        <v>23</v>
      </c>
      <c r="F53" s="159">
        <v>8</v>
      </c>
      <c r="G53" s="160">
        <v>6</v>
      </c>
      <c r="I53" s="257"/>
      <c r="J53" s="148" t="s">
        <v>187</v>
      </c>
      <c r="K53" s="151" t="s">
        <v>188</v>
      </c>
      <c r="L53" s="159">
        <v>1</v>
      </c>
      <c r="M53" s="159">
        <v>1</v>
      </c>
      <c r="N53" s="160">
        <v>1</v>
      </c>
      <c r="P53" s="257"/>
      <c r="Q53" s="148" t="s">
        <v>176</v>
      </c>
      <c r="R53" s="151" t="s">
        <v>185</v>
      </c>
      <c r="S53" s="159">
        <v>30</v>
      </c>
      <c r="T53" s="159">
        <v>16</v>
      </c>
      <c r="U53" s="160">
        <v>12</v>
      </c>
    </row>
    <row r="54" spans="2:21" x14ac:dyDescent="0.25">
      <c r="B54" s="257"/>
      <c r="C54" s="148" t="s">
        <v>176</v>
      </c>
      <c r="D54" s="151" t="s">
        <v>185</v>
      </c>
      <c r="E54" s="159">
        <v>147</v>
      </c>
      <c r="F54" s="159">
        <v>61</v>
      </c>
      <c r="G54" s="160">
        <v>51</v>
      </c>
      <c r="I54" s="257"/>
      <c r="J54" s="148" t="s">
        <v>187</v>
      </c>
      <c r="K54" s="151" t="s">
        <v>189</v>
      </c>
      <c r="L54" s="159">
        <v>84</v>
      </c>
      <c r="M54" s="159">
        <v>61</v>
      </c>
      <c r="N54" s="160">
        <v>43</v>
      </c>
      <c r="P54" s="257"/>
      <c r="Q54" s="148" t="s">
        <v>187</v>
      </c>
      <c r="R54" s="151" t="s">
        <v>188</v>
      </c>
      <c r="S54" s="159">
        <v>4</v>
      </c>
      <c r="T54" s="159">
        <v>4</v>
      </c>
      <c r="U54" s="160">
        <v>4</v>
      </c>
    </row>
    <row r="55" spans="2:21" x14ac:dyDescent="0.25">
      <c r="B55" s="257"/>
      <c r="C55" s="148" t="s">
        <v>187</v>
      </c>
      <c r="D55" s="151" t="s">
        <v>188</v>
      </c>
      <c r="E55" s="159">
        <v>21</v>
      </c>
      <c r="F55" s="159">
        <v>4</v>
      </c>
      <c r="G55" s="160">
        <v>3</v>
      </c>
      <c r="I55" s="257"/>
      <c r="J55" s="148" t="s">
        <v>187</v>
      </c>
      <c r="K55" s="151" t="s">
        <v>190</v>
      </c>
      <c r="L55" s="159">
        <v>50</v>
      </c>
      <c r="M55" s="159">
        <v>40</v>
      </c>
      <c r="N55" s="160">
        <v>32</v>
      </c>
      <c r="P55" s="257"/>
      <c r="Q55" s="148" t="s">
        <v>187</v>
      </c>
      <c r="R55" s="151" t="s">
        <v>189</v>
      </c>
      <c r="S55" s="159">
        <v>133</v>
      </c>
      <c r="T55" s="159">
        <v>53</v>
      </c>
      <c r="U55" s="160">
        <v>61</v>
      </c>
    </row>
    <row r="56" spans="2:21" x14ac:dyDescent="0.25">
      <c r="B56" s="257"/>
      <c r="C56" s="148" t="s">
        <v>187</v>
      </c>
      <c r="D56" s="151" t="s">
        <v>189</v>
      </c>
      <c r="E56" s="159">
        <v>374</v>
      </c>
      <c r="F56" s="159">
        <v>166</v>
      </c>
      <c r="G56" s="160">
        <v>165</v>
      </c>
      <c r="I56" s="257"/>
      <c r="J56" s="148" t="s">
        <v>187</v>
      </c>
      <c r="K56" s="151" t="s">
        <v>191</v>
      </c>
      <c r="L56" s="159">
        <v>27</v>
      </c>
      <c r="M56" s="159">
        <v>24</v>
      </c>
      <c r="N56" s="160">
        <v>13</v>
      </c>
      <c r="P56" s="257"/>
      <c r="Q56" s="148" t="s">
        <v>187</v>
      </c>
      <c r="R56" s="151" t="s">
        <v>190</v>
      </c>
      <c r="S56" s="159">
        <v>72</v>
      </c>
      <c r="T56" s="159">
        <v>43</v>
      </c>
      <c r="U56" s="160">
        <v>41</v>
      </c>
    </row>
    <row r="57" spans="2:21" x14ac:dyDescent="0.25">
      <c r="B57" s="257"/>
      <c r="C57" s="150" t="s">
        <v>187</v>
      </c>
      <c r="D57" s="151" t="s">
        <v>190</v>
      </c>
      <c r="E57" s="159">
        <v>270</v>
      </c>
      <c r="F57" s="159">
        <v>136</v>
      </c>
      <c r="G57" s="160">
        <v>175</v>
      </c>
      <c r="I57" s="257"/>
      <c r="J57" s="148" t="s">
        <v>187</v>
      </c>
      <c r="K57" s="151" t="s">
        <v>192</v>
      </c>
      <c r="L57" s="159">
        <v>14</v>
      </c>
      <c r="M57" s="159">
        <v>9</v>
      </c>
      <c r="N57" s="160">
        <v>5</v>
      </c>
      <c r="P57" s="257"/>
      <c r="Q57" s="148" t="s">
        <v>187</v>
      </c>
      <c r="R57" s="151" t="s">
        <v>191</v>
      </c>
      <c r="S57" s="159">
        <v>26</v>
      </c>
      <c r="T57" s="159">
        <v>16</v>
      </c>
      <c r="U57" s="160">
        <v>14</v>
      </c>
    </row>
    <row r="58" spans="2:21" x14ac:dyDescent="0.25">
      <c r="B58" s="257"/>
      <c r="C58" s="148" t="s">
        <v>187</v>
      </c>
      <c r="D58" s="151" t="s">
        <v>191</v>
      </c>
      <c r="E58" s="159">
        <v>127</v>
      </c>
      <c r="F58" s="159">
        <v>55</v>
      </c>
      <c r="G58" s="160">
        <v>51</v>
      </c>
      <c r="I58" s="257"/>
      <c r="J58" s="148" t="s">
        <v>187</v>
      </c>
      <c r="K58" s="151" t="s">
        <v>193</v>
      </c>
      <c r="L58" s="159">
        <v>65</v>
      </c>
      <c r="M58" s="159">
        <v>47</v>
      </c>
      <c r="N58" s="160">
        <v>37</v>
      </c>
      <c r="P58" s="257"/>
      <c r="Q58" s="148" t="s">
        <v>187</v>
      </c>
      <c r="R58" s="151" t="s">
        <v>192</v>
      </c>
      <c r="S58" s="159">
        <v>6</v>
      </c>
      <c r="T58" s="159">
        <v>5</v>
      </c>
      <c r="U58" s="160">
        <v>5</v>
      </c>
    </row>
    <row r="59" spans="2:21" x14ac:dyDescent="0.25">
      <c r="B59" s="257"/>
      <c r="C59" s="148" t="s">
        <v>187</v>
      </c>
      <c r="D59" s="151" t="s">
        <v>192</v>
      </c>
      <c r="E59" s="159">
        <v>44</v>
      </c>
      <c r="F59" s="159">
        <v>18</v>
      </c>
      <c r="G59" s="160">
        <v>16</v>
      </c>
      <c r="I59" s="257"/>
      <c r="J59" s="148" t="s">
        <v>187</v>
      </c>
      <c r="K59" s="151" t="s">
        <v>194</v>
      </c>
      <c r="L59" s="159">
        <v>1</v>
      </c>
      <c r="M59" s="159"/>
      <c r="N59" s="160"/>
      <c r="P59" s="257"/>
      <c r="Q59" s="148" t="s">
        <v>187</v>
      </c>
      <c r="R59" s="151" t="s">
        <v>193</v>
      </c>
      <c r="S59" s="159">
        <v>46</v>
      </c>
      <c r="T59" s="159">
        <v>41</v>
      </c>
      <c r="U59" s="160">
        <v>40</v>
      </c>
    </row>
    <row r="60" spans="2:21" x14ac:dyDescent="0.25">
      <c r="B60" s="257"/>
      <c r="C60" s="148" t="s">
        <v>187</v>
      </c>
      <c r="D60" s="151" t="s">
        <v>193</v>
      </c>
      <c r="E60" s="159">
        <v>221</v>
      </c>
      <c r="F60" s="159">
        <v>130</v>
      </c>
      <c r="G60" s="160">
        <v>133</v>
      </c>
      <c r="I60" s="257"/>
      <c r="J60" s="148" t="s">
        <v>187</v>
      </c>
      <c r="K60" s="151" t="s">
        <v>195</v>
      </c>
      <c r="L60" s="159">
        <v>1</v>
      </c>
      <c r="M60" s="159">
        <v>1</v>
      </c>
      <c r="N60" s="160">
        <v>1</v>
      </c>
      <c r="P60" s="257"/>
      <c r="Q60" s="148" t="s">
        <v>187</v>
      </c>
      <c r="R60" s="151" t="s">
        <v>195</v>
      </c>
      <c r="S60" s="159">
        <v>3</v>
      </c>
      <c r="T60" s="159">
        <v>1</v>
      </c>
      <c r="U60" s="160"/>
    </row>
    <row r="61" spans="2:21" x14ac:dyDescent="0.25">
      <c r="B61" s="257"/>
      <c r="C61" s="148" t="s">
        <v>187</v>
      </c>
      <c r="D61" s="151" t="s">
        <v>194</v>
      </c>
      <c r="E61" s="159">
        <v>3</v>
      </c>
      <c r="F61" s="159">
        <v>1</v>
      </c>
      <c r="G61" s="160">
        <v>2</v>
      </c>
      <c r="I61" s="257"/>
      <c r="J61" s="148" t="s">
        <v>187</v>
      </c>
      <c r="K61" s="151" t="s">
        <v>196</v>
      </c>
      <c r="L61" s="159">
        <v>4</v>
      </c>
      <c r="M61" s="159">
        <v>3</v>
      </c>
      <c r="N61" s="160">
        <v>3</v>
      </c>
      <c r="P61" s="257"/>
      <c r="Q61" s="148" t="s">
        <v>187</v>
      </c>
      <c r="R61" s="151" t="s">
        <v>196</v>
      </c>
      <c r="S61" s="159">
        <v>16</v>
      </c>
      <c r="T61" s="159">
        <v>9</v>
      </c>
      <c r="U61" s="160">
        <v>9</v>
      </c>
    </row>
    <row r="62" spans="2:21" x14ac:dyDescent="0.25">
      <c r="B62" s="257"/>
      <c r="C62" s="148" t="s">
        <v>187</v>
      </c>
      <c r="D62" s="151" t="s">
        <v>195</v>
      </c>
      <c r="E62" s="159">
        <v>2</v>
      </c>
      <c r="F62" s="159">
        <v>1</v>
      </c>
      <c r="G62" s="160"/>
      <c r="I62" s="257"/>
      <c r="J62" s="148" t="s">
        <v>187</v>
      </c>
      <c r="K62" s="151" t="s">
        <v>197</v>
      </c>
      <c r="L62" s="159">
        <v>54</v>
      </c>
      <c r="M62" s="159">
        <v>37</v>
      </c>
      <c r="N62" s="160">
        <v>33</v>
      </c>
      <c r="P62" s="257"/>
      <c r="Q62" s="148" t="s">
        <v>187</v>
      </c>
      <c r="R62" s="151" t="s">
        <v>197</v>
      </c>
      <c r="S62" s="159">
        <v>58</v>
      </c>
      <c r="T62" s="159">
        <v>39</v>
      </c>
      <c r="U62" s="160">
        <v>33</v>
      </c>
    </row>
    <row r="63" spans="2:21" x14ac:dyDescent="0.25">
      <c r="B63" s="257"/>
      <c r="C63" s="148" t="s">
        <v>187</v>
      </c>
      <c r="D63" s="151" t="s">
        <v>196</v>
      </c>
      <c r="E63" s="159">
        <v>20</v>
      </c>
      <c r="F63" s="159">
        <v>12</v>
      </c>
      <c r="G63" s="160">
        <v>13</v>
      </c>
      <c r="I63" s="257"/>
      <c r="J63" s="148" t="s">
        <v>187</v>
      </c>
      <c r="K63" s="151" t="s">
        <v>198</v>
      </c>
      <c r="L63" s="159">
        <v>57</v>
      </c>
      <c r="M63" s="159">
        <v>43</v>
      </c>
      <c r="N63" s="160">
        <v>30</v>
      </c>
      <c r="P63" s="257"/>
      <c r="Q63" s="148" t="s">
        <v>187</v>
      </c>
      <c r="R63" s="151" t="s">
        <v>198</v>
      </c>
      <c r="S63" s="159">
        <v>104</v>
      </c>
      <c r="T63" s="159">
        <v>81</v>
      </c>
      <c r="U63" s="160">
        <v>69</v>
      </c>
    </row>
    <row r="64" spans="2:21" x14ac:dyDescent="0.25">
      <c r="B64" s="257"/>
      <c r="C64" s="148" t="s">
        <v>187</v>
      </c>
      <c r="D64" s="151" t="s">
        <v>197</v>
      </c>
      <c r="E64" s="159">
        <v>130</v>
      </c>
      <c r="F64" s="159">
        <v>63</v>
      </c>
      <c r="G64" s="160">
        <v>62</v>
      </c>
      <c r="I64" s="257"/>
      <c r="J64" s="148" t="s">
        <v>187</v>
      </c>
      <c r="K64" s="151" t="s">
        <v>199</v>
      </c>
      <c r="L64" s="159">
        <v>12</v>
      </c>
      <c r="M64" s="159">
        <v>5</v>
      </c>
      <c r="N64" s="160">
        <v>4</v>
      </c>
      <c r="P64" s="257"/>
      <c r="Q64" s="148" t="s">
        <v>187</v>
      </c>
      <c r="R64" s="151" t="s">
        <v>199</v>
      </c>
      <c r="S64" s="159">
        <v>6</v>
      </c>
      <c r="T64" s="159">
        <v>5</v>
      </c>
      <c r="U64" s="160">
        <v>4</v>
      </c>
    </row>
    <row r="65" spans="2:21" x14ac:dyDescent="0.25">
      <c r="B65" s="257"/>
      <c r="C65" s="148" t="s">
        <v>187</v>
      </c>
      <c r="D65" s="151" t="s">
        <v>198</v>
      </c>
      <c r="E65" s="159">
        <v>359</v>
      </c>
      <c r="F65" s="159">
        <v>189</v>
      </c>
      <c r="G65" s="160">
        <v>199</v>
      </c>
      <c r="I65" s="257"/>
      <c r="J65" s="148" t="s">
        <v>200</v>
      </c>
      <c r="K65" s="151" t="s">
        <v>201</v>
      </c>
      <c r="L65" s="159">
        <v>134</v>
      </c>
      <c r="M65" s="159">
        <v>106</v>
      </c>
      <c r="N65" s="160">
        <v>99</v>
      </c>
      <c r="P65" s="257"/>
      <c r="Q65" s="148" t="s">
        <v>200</v>
      </c>
      <c r="R65" s="151" t="s">
        <v>201</v>
      </c>
      <c r="S65" s="159">
        <v>64</v>
      </c>
      <c r="T65" s="159">
        <v>52</v>
      </c>
      <c r="U65" s="160">
        <v>52</v>
      </c>
    </row>
    <row r="66" spans="2:21" x14ac:dyDescent="0.25">
      <c r="B66" s="257"/>
      <c r="C66" s="148" t="s">
        <v>187</v>
      </c>
      <c r="D66" s="151" t="s">
        <v>199</v>
      </c>
      <c r="E66" s="159">
        <v>44</v>
      </c>
      <c r="F66" s="159">
        <v>16</v>
      </c>
      <c r="G66" s="160">
        <v>21</v>
      </c>
      <c r="I66" s="257"/>
      <c r="J66" s="148" t="s">
        <v>200</v>
      </c>
      <c r="K66" s="151" t="s">
        <v>202</v>
      </c>
      <c r="L66" s="159">
        <v>25</v>
      </c>
      <c r="M66" s="159">
        <v>14</v>
      </c>
      <c r="N66" s="160">
        <v>16</v>
      </c>
      <c r="P66" s="257"/>
      <c r="Q66" s="148" t="s">
        <v>200</v>
      </c>
      <c r="R66" s="151" t="s">
        <v>202</v>
      </c>
      <c r="S66" s="159">
        <v>10</v>
      </c>
      <c r="T66" s="159">
        <v>6</v>
      </c>
      <c r="U66" s="160">
        <v>6</v>
      </c>
    </row>
    <row r="67" spans="2:21" x14ac:dyDescent="0.25">
      <c r="B67" s="257"/>
      <c r="C67" s="148" t="s">
        <v>200</v>
      </c>
      <c r="D67" s="151" t="s">
        <v>201</v>
      </c>
      <c r="E67" s="159">
        <v>302</v>
      </c>
      <c r="F67" s="159">
        <v>174</v>
      </c>
      <c r="G67" s="160">
        <v>225</v>
      </c>
      <c r="I67" s="257"/>
      <c r="J67" s="148" t="s">
        <v>200</v>
      </c>
      <c r="K67" s="151" t="s">
        <v>204</v>
      </c>
      <c r="L67" s="159">
        <v>18</v>
      </c>
      <c r="M67" s="159">
        <v>9</v>
      </c>
      <c r="N67" s="160">
        <v>10</v>
      </c>
      <c r="P67" s="257"/>
      <c r="Q67" s="148" t="s">
        <v>200</v>
      </c>
      <c r="R67" s="151" t="s">
        <v>204</v>
      </c>
      <c r="S67" s="159">
        <v>11</v>
      </c>
      <c r="T67" s="159">
        <v>7</v>
      </c>
      <c r="U67" s="160">
        <v>6</v>
      </c>
    </row>
    <row r="68" spans="2:21" x14ac:dyDescent="0.25">
      <c r="B68" s="257"/>
      <c r="C68" s="148" t="s">
        <v>200</v>
      </c>
      <c r="D68" s="151" t="s">
        <v>202</v>
      </c>
      <c r="E68" s="159">
        <v>83</v>
      </c>
      <c r="F68" s="159">
        <v>38</v>
      </c>
      <c r="G68" s="160">
        <v>27</v>
      </c>
      <c r="I68" s="257"/>
      <c r="J68" s="148" t="s">
        <v>200</v>
      </c>
      <c r="K68" s="151" t="s">
        <v>205</v>
      </c>
      <c r="L68" s="159">
        <v>352</v>
      </c>
      <c r="M68" s="159">
        <v>267</v>
      </c>
      <c r="N68" s="160">
        <v>246</v>
      </c>
      <c r="P68" s="257"/>
      <c r="Q68" s="148" t="s">
        <v>200</v>
      </c>
      <c r="R68" s="151" t="s">
        <v>205</v>
      </c>
      <c r="S68" s="159">
        <v>85</v>
      </c>
      <c r="T68" s="159">
        <v>59</v>
      </c>
      <c r="U68" s="160">
        <v>44</v>
      </c>
    </row>
    <row r="69" spans="2:21" x14ac:dyDescent="0.25">
      <c r="B69" s="257"/>
      <c r="C69" s="148" t="s">
        <v>200</v>
      </c>
      <c r="D69" s="151" t="s">
        <v>203</v>
      </c>
      <c r="E69" s="159">
        <v>1</v>
      </c>
      <c r="F69" s="159"/>
      <c r="G69" s="160"/>
      <c r="I69" s="257"/>
      <c r="J69" s="148" t="s">
        <v>200</v>
      </c>
      <c r="K69" s="151" t="s">
        <v>206</v>
      </c>
      <c r="L69" s="159">
        <v>2</v>
      </c>
      <c r="M69" s="159">
        <v>1</v>
      </c>
      <c r="N69" s="160">
        <v>2</v>
      </c>
      <c r="P69" s="257"/>
      <c r="Q69" s="148" t="s">
        <v>200</v>
      </c>
      <c r="R69" s="151" t="s">
        <v>207</v>
      </c>
      <c r="S69" s="159">
        <v>2</v>
      </c>
      <c r="T69" s="159">
        <v>1</v>
      </c>
      <c r="U69" s="160">
        <v>1</v>
      </c>
    </row>
    <row r="70" spans="2:21" x14ac:dyDescent="0.25">
      <c r="B70" s="257"/>
      <c r="C70" s="148" t="s">
        <v>200</v>
      </c>
      <c r="D70" s="151" t="s">
        <v>204</v>
      </c>
      <c r="E70" s="159">
        <v>56</v>
      </c>
      <c r="F70" s="159">
        <v>26</v>
      </c>
      <c r="G70" s="160">
        <v>27</v>
      </c>
      <c r="I70" s="257"/>
      <c r="J70" s="148" t="s">
        <v>200</v>
      </c>
      <c r="K70" s="151" t="s">
        <v>207</v>
      </c>
      <c r="L70" s="159">
        <v>7</v>
      </c>
      <c r="M70" s="159">
        <v>6</v>
      </c>
      <c r="N70" s="160">
        <v>6</v>
      </c>
      <c r="P70" s="257"/>
      <c r="Q70" s="148" t="s">
        <v>200</v>
      </c>
      <c r="R70" s="151" t="s">
        <v>208</v>
      </c>
      <c r="S70" s="159">
        <v>27</v>
      </c>
      <c r="T70" s="159">
        <v>13</v>
      </c>
      <c r="U70" s="160">
        <v>13</v>
      </c>
    </row>
    <row r="71" spans="2:21" x14ac:dyDescent="0.25">
      <c r="B71" s="257"/>
      <c r="C71" s="148" t="s">
        <v>200</v>
      </c>
      <c r="D71" s="151" t="s">
        <v>205</v>
      </c>
      <c r="E71" s="159">
        <v>748</v>
      </c>
      <c r="F71" s="159">
        <v>465</v>
      </c>
      <c r="G71" s="160">
        <v>528</v>
      </c>
      <c r="I71" s="257"/>
      <c r="J71" s="148" t="s">
        <v>200</v>
      </c>
      <c r="K71" s="151" t="s">
        <v>208</v>
      </c>
      <c r="L71" s="159">
        <v>33</v>
      </c>
      <c r="M71" s="159">
        <v>23</v>
      </c>
      <c r="N71" s="160">
        <v>22</v>
      </c>
      <c r="P71" s="257"/>
      <c r="Q71" s="148" t="s">
        <v>209</v>
      </c>
      <c r="R71" s="151" t="s">
        <v>210</v>
      </c>
      <c r="S71" s="159">
        <v>7</v>
      </c>
      <c r="T71" s="159">
        <v>6</v>
      </c>
      <c r="U71" s="160">
        <v>6</v>
      </c>
    </row>
    <row r="72" spans="2:21" x14ac:dyDescent="0.25">
      <c r="B72" s="257"/>
      <c r="C72" s="148" t="s">
        <v>200</v>
      </c>
      <c r="D72" s="151" t="s">
        <v>206</v>
      </c>
      <c r="E72" s="159">
        <v>7</v>
      </c>
      <c r="F72" s="159">
        <v>4</v>
      </c>
      <c r="G72" s="160">
        <v>3</v>
      </c>
      <c r="I72" s="257"/>
      <c r="J72" s="148" t="s">
        <v>209</v>
      </c>
      <c r="K72" s="151" t="s">
        <v>210</v>
      </c>
      <c r="L72" s="159">
        <v>1</v>
      </c>
      <c r="M72" s="159"/>
      <c r="N72" s="160"/>
      <c r="P72" s="257"/>
      <c r="Q72" s="148" t="s">
        <v>209</v>
      </c>
      <c r="R72" s="151" t="s">
        <v>211</v>
      </c>
      <c r="S72" s="159">
        <v>11</v>
      </c>
      <c r="T72" s="159">
        <v>11</v>
      </c>
      <c r="U72" s="160">
        <v>8</v>
      </c>
    </row>
    <row r="73" spans="2:21" x14ac:dyDescent="0.25">
      <c r="B73" s="257"/>
      <c r="C73" s="148" t="s">
        <v>200</v>
      </c>
      <c r="D73" s="151" t="s">
        <v>207</v>
      </c>
      <c r="E73" s="159">
        <v>8</v>
      </c>
      <c r="F73" s="159">
        <v>6</v>
      </c>
      <c r="G73" s="160">
        <v>5</v>
      </c>
      <c r="I73" s="257"/>
      <c r="J73" s="148" t="s">
        <v>209</v>
      </c>
      <c r="K73" s="151" t="s">
        <v>211</v>
      </c>
      <c r="L73" s="159">
        <v>4</v>
      </c>
      <c r="M73" s="159">
        <v>1</v>
      </c>
      <c r="N73" s="160">
        <v>1</v>
      </c>
      <c r="P73" s="257"/>
      <c r="Q73" s="148" t="s">
        <v>209</v>
      </c>
      <c r="R73" s="151" t="s">
        <v>212</v>
      </c>
      <c r="S73" s="159">
        <v>9</v>
      </c>
      <c r="T73" s="159">
        <v>6</v>
      </c>
      <c r="U73" s="160">
        <v>9</v>
      </c>
    </row>
    <row r="74" spans="2:21" x14ac:dyDescent="0.25">
      <c r="B74" s="257"/>
      <c r="C74" s="148" t="s">
        <v>200</v>
      </c>
      <c r="D74" s="151" t="s">
        <v>208</v>
      </c>
      <c r="E74" s="159">
        <v>103</v>
      </c>
      <c r="F74" s="159">
        <v>53</v>
      </c>
      <c r="G74" s="160">
        <v>60</v>
      </c>
      <c r="I74" s="257"/>
      <c r="J74" s="148" t="s">
        <v>209</v>
      </c>
      <c r="K74" s="151" t="s">
        <v>212</v>
      </c>
      <c r="L74" s="159">
        <v>6</v>
      </c>
      <c r="M74" s="159">
        <v>3</v>
      </c>
      <c r="N74" s="160"/>
      <c r="P74" s="257"/>
      <c r="Q74" s="148" t="s">
        <v>209</v>
      </c>
      <c r="R74" s="151" t="s">
        <v>213</v>
      </c>
      <c r="S74" s="159">
        <v>4</v>
      </c>
      <c r="T74" s="159">
        <v>4</v>
      </c>
      <c r="U74" s="160">
        <v>4</v>
      </c>
    </row>
    <row r="75" spans="2:21" x14ac:dyDescent="0.25">
      <c r="B75" s="257"/>
      <c r="C75" s="148" t="s">
        <v>209</v>
      </c>
      <c r="D75" s="151" t="s">
        <v>210</v>
      </c>
      <c r="E75" s="159">
        <v>9</v>
      </c>
      <c r="F75" s="159">
        <v>1</v>
      </c>
      <c r="G75" s="160">
        <v>3</v>
      </c>
      <c r="I75" s="257"/>
      <c r="J75" s="148" t="s">
        <v>209</v>
      </c>
      <c r="K75" s="151" t="s">
        <v>213</v>
      </c>
      <c r="L75" s="159">
        <v>3</v>
      </c>
      <c r="M75" s="159">
        <v>2</v>
      </c>
      <c r="N75" s="160">
        <v>2</v>
      </c>
      <c r="P75" s="257"/>
      <c r="Q75" s="148" t="s">
        <v>209</v>
      </c>
      <c r="R75" s="151" t="s">
        <v>214</v>
      </c>
      <c r="S75" s="159">
        <v>2</v>
      </c>
      <c r="T75" s="159">
        <v>1</v>
      </c>
      <c r="U75" s="160">
        <v>1</v>
      </c>
    </row>
    <row r="76" spans="2:21" x14ac:dyDescent="0.25">
      <c r="B76" s="257"/>
      <c r="C76" s="148" t="s">
        <v>209</v>
      </c>
      <c r="D76" s="151" t="s">
        <v>211</v>
      </c>
      <c r="E76" s="159">
        <v>20</v>
      </c>
      <c r="F76" s="159">
        <v>9</v>
      </c>
      <c r="G76" s="160">
        <v>11</v>
      </c>
      <c r="I76" s="257"/>
      <c r="J76" s="148" t="s">
        <v>209</v>
      </c>
      <c r="K76" s="151" t="s">
        <v>214</v>
      </c>
      <c r="L76" s="159">
        <v>1</v>
      </c>
      <c r="M76" s="159">
        <v>1</v>
      </c>
      <c r="N76" s="160">
        <v>2</v>
      </c>
      <c r="P76" s="257"/>
      <c r="Q76" s="148" t="s">
        <v>209</v>
      </c>
      <c r="R76" s="151" t="s">
        <v>215</v>
      </c>
      <c r="S76" s="159">
        <v>12</v>
      </c>
      <c r="T76" s="159">
        <v>11</v>
      </c>
      <c r="U76" s="160">
        <v>10</v>
      </c>
    </row>
    <row r="77" spans="2:21" x14ac:dyDescent="0.25">
      <c r="B77" s="257"/>
      <c r="C77" s="148" t="s">
        <v>209</v>
      </c>
      <c r="D77" s="151" t="s">
        <v>212</v>
      </c>
      <c r="E77" s="159">
        <v>23</v>
      </c>
      <c r="F77" s="159">
        <v>17</v>
      </c>
      <c r="G77" s="160">
        <v>9</v>
      </c>
      <c r="I77" s="257"/>
      <c r="J77" s="148" t="s">
        <v>209</v>
      </c>
      <c r="K77" s="151" t="s">
        <v>215</v>
      </c>
      <c r="L77" s="159">
        <v>1</v>
      </c>
      <c r="M77" s="159">
        <v>1</v>
      </c>
      <c r="N77" s="160">
        <v>1</v>
      </c>
      <c r="P77" s="257"/>
      <c r="Q77" s="148" t="s">
        <v>209</v>
      </c>
      <c r="R77" s="151" t="s">
        <v>216</v>
      </c>
      <c r="S77" s="159">
        <v>1</v>
      </c>
      <c r="T77" s="159">
        <v>1</v>
      </c>
      <c r="U77" s="160">
        <v>1</v>
      </c>
    </row>
    <row r="78" spans="2:21" x14ac:dyDescent="0.25">
      <c r="B78" s="257"/>
      <c r="C78" s="148" t="s">
        <v>209</v>
      </c>
      <c r="D78" s="151" t="s">
        <v>213</v>
      </c>
      <c r="E78" s="159">
        <v>14</v>
      </c>
      <c r="F78" s="159">
        <v>8</v>
      </c>
      <c r="G78" s="160">
        <v>7</v>
      </c>
      <c r="I78" s="257"/>
      <c r="J78" s="148" t="s">
        <v>209</v>
      </c>
      <c r="K78" s="151" t="s">
        <v>216</v>
      </c>
      <c r="L78" s="159">
        <v>1</v>
      </c>
      <c r="M78" s="159"/>
      <c r="N78" s="160"/>
      <c r="P78" s="257"/>
      <c r="Q78" s="148" t="s">
        <v>209</v>
      </c>
      <c r="R78" s="151" t="s">
        <v>217</v>
      </c>
      <c r="S78" s="159">
        <v>2</v>
      </c>
      <c r="T78" s="159">
        <v>1</v>
      </c>
      <c r="U78" s="160">
        <v>1</v>
      </c>
    </row>
    <row r="79" spans="2:21" x14ac:dyDescent="0.25">
      <c r="B79" s="257"/>
      <c r="C79" s="148" t="s">
        <v>209</v>
      </c>
      <c r="D79" s="151" t="s">
        <v>214</v>
      </c>
      <c r="E79" s="159">
        <v>7</v>
      </c>
      <c r="F79" s="159">
        <v>3</v>
      </c>
      <c r="G79" s="160">
        <v>5</v>
      </c>
      <c r="I79" s="257"/>
      <c r="J79" s="148" t="s">
        <v>209</v>
      </c>
      <c r="K79" s="151" t="s">
        <v>217</v>
      </c>
      <c r="L79" s="159">
        <v>4</v>
      </c>
      <c r="M79" s="159">
        <v>3</v>
      </c>
      <c r="N79" s="160">
        <v>2</v>
      </c>
      <c r="P79" s="257"/>
      <c r="Q79" s="148" t="s">
        <v>209</v>
      </c>
      <c r="R79" s="151" t="s">
        <v>218</v>
      </c>
      <c r="S79" s="159">
        <v>13</v>
      </c>
      <c r="T79" s="159">
        <v>9</v>
      </c>
      <c r="U79" s="160">
        <v>9</v>
      </c>
    </row>
    <row r="80" spans="2:21" x14ac:dyDescent="0.25">
      <c r="B80" s="257"/>
      <c r="C80" s="148" t="s">
        <v>209</v>
      </c>
      <c r="D80" s="151" t="s">
        <v>215</v>
      </c>
      <c r="E80" s="159">
        <v>50</v>
      </c>
      <c r="F80" s="159">
        <v>21</v>
      </c>
      <c r="G80" s="160">
        <v>24</v>
      </c>
      <c r="I80" s="257"/>
      <c r="J80" s="148" t="s">
        <v>209</v>
      </c>
      <c r="K80" s="151" t="s">
        <v>218</v>
      </c>
      <c r="L80" s="159">
        <v>11</v>
      </c>
      <c r="M80" s="159">
        <v>9</v>
      </c>
      <c r="N80" s="160">
        <v>4</v>
      </c>
      <c r="P80" s="257"/>
      <c r="Q80" s="148" t="s">
        <v>209</v>
      </c>
      <c r="R80" s="151" t="s">
        <v>219</v>
      </c>
      <c r="S80" s="159">
        <v>46</v>
      </c>
      <c r="T80" s="159">
        <v>26</v>
      </c>
      <c r="U80" s="160">
        <v>23</v>
      </c>
    </row>
    <row r="81" spans="2:21" x14ac:dyDescent="0.25">
      <c r="B81" s="257"/>
      <c r="C81" s="148" t="s">
        <v>209</v>
      </c>
      <c r="D81" s="151" t="s">
        <v>216</v>
      </c>
      <c r="E81" s="159">
        <v>2</v>
      </c>
      <c r="F81" s="159">
        <v>1</v>
      </c>
      <c r="G81" s="160">
        <v>1</v>
      </c>
      <c r="I81" s="257"/>
      <c r="J81" s="148" t="s">
        <v>209</v>
      </c>
      <c r="K81" s="151" t="s">
        <v>219</v>
      </c>
      <c r="L81" s="159">
        <v>44</v>
      </c>
      <c r="M81" s="159">
        <v>31</v>
      </c>
      <c r="N81" s="160">
        <v>18</v>
      </c>
      <c r="P81" s="257"/>
      <c r="Q81" s="148" t="s">
        <v>209</v>
      </c>
      <c r="R81" s="151" t="s">
        <v>220</v>
      </c>
      <c r="S81" s="159">
        <v>7</v>
      </c>
      <c r="T81" s="159">
        <v>6</v>
      </c>
      <c r="U81" s="160">
        <v>4</v>
      </c>
    </row>
    <row r="82" spans="2:21" x14ac:dyDescent="0.25">
      <c r="B82" s="257"/>
      <c r="C82" s="148" t="s">
        <v>209</v>
      </c>
      <c r="D82" s="151" t="s">
        <v>217</v>
      </c>
      <c r="E82" s="159">
        <v>7</v>
      </c>
      <c r="F82" s="159">
        <v>5</v>
      </c>
      <c r="G82" s="160">
        <v>4</v>
      </c>
      <c r="I82" s="257"/>
      <c r="J82" s="148" t="s">
        <v>209</v>
      </c>
      <c r="K82" s="151" t="s">
        <v>220</v>
      </c>
      <c r="L82" s="159">
        <v>8</v>
      </c>
      <c r="M82" s="159">
        <v>6</v>
      </c>
      <c r="N82" s="160">
        <v>5</v>
      </c>
      <c r="P82" s="257"/>
      <c r="Q82" s="148" t="s">
        <v>209</v>
      </c>
      <c r="R82" s="151" t="s">
        <v>221</v>
      </c>
      <c r="S82" s="159">
        <v>11</v>
      </c>
      <c r="T82" s="159">
        <v>8</v>
      </c>
      <c r="U82" s="160">
        <v>6</v>
      </c>
    </row>
    <row r="83" spans="2:21" x14ac:dyDescent="0.25">
      <c r="B83" s="257"/>
      <c r="C83" s="148" t="s">
        <v>209</v>
      </c>
      <c r="D83" s="151" t="s">
        <v>218</v>
      </c>
      <c r="E83" s="159">
        <v>55</v>
      </c>
      <c r="F83" s="159">
        <v>26</v>
      </c>
      <c r="G83" s="160">
        <v>23</v>
      </c>
      <c r="I83" s="257"/>
      <c r="J83" s="148" t="s">
        <v>209</v>
      </c>
      <c r="K83" s="151" t="s">
        <v>221</v>
      </c>
      <c r="L83" s="159">
        <v>2</v>
      </c>
      <c r="M83" s="159">
        <v>1</v>
      </c>
      <c r="N83" s="160">
        <v>1</v>
      </c>
      <c r="P83" s="257"/>
      <c r="Q83" s="148" t="s">
        <v>255</v>
      </c>
      <c r="R83" s="151" t="s">
        <v>256</v>
      </c>
      <c r="S83" s="159">
        <v>1</v>
      </c>
      <c r="T83" s="159"/>
      <c r="U83" s="160"/>
    </row>
    <row r="84" spans="2:21" x14ac:dyDescent="0.25">
      <c r="B84" s="257"/>
      <c r="C84" s="148" t="s">
        <v>209</v>
      </c>
      <c r="D84" s="151" t="s">
        <v>219</v>
      </c>
      <c r="E84" s="159">
        <v>167</v>
      </c>
      <c r="F84" s="159">
        <v>70</v>
      </c>
      <c r="G84" s="160">
        <v>66</v>
      </c>
      <c r="I84" s="257"/>
      <c r="J84" s="148" t="s">
        <v>222</v>
      </c>
      <c r="K84" s="151" t="s">
        <v>223</v>
      </c>
      <c r="L84" s="159">
        <v>691</v>
      </c>
      <c r="M84" s="159">
        <v>555</v>
      </c>
      <c r="N84" s="160">
        <v>495</v>
      </c>
      <c r="P84" s="257"/>
      <c r="Q84" s="148" t="s">
        <v>222</v>
      </c>
      <c r="R84" s="151" t="s">
        <v>223</v>
      </c>
      <c r="S84" s="159">
        <v>347</v>
      </c>
      <c r="T84" s="159">
        <v>186</v>
      </c>
      <c r="U84" s="160">
        <v>147</v>
      </c>
    </row>
    <row r="85" spans="2:21" x14ac:dyDescent="0.25">
      <c r="B85" s="257"/>
      <c r="C85" s="148" t="s">
        <v>209</v>
      </c>
      <c r="D85" s="151" t="s">
        <v>220</v>
      </c>
      <c r="E85" s="159">
        <v>25</v>
      </c>
      <c r="F85" s="159">
        <v>6</v>
      </c>
      <c r="G85" s="160">
        <v>9</v>
      </c>
      <c r="I85" s="257"/>
      <c r="J85" s="148" t="s">
        <v>222</v>
      </c>
      <c r="K85" s="151" t="s">
        <v>224</v>
      </c>
      <c r="L85" s="159">
        <v>1</v>
      </c>
      <c r="M85" s="159">
        <v>1</v>
      </c>
      <c r="N85" s="160"/>
      <c r="P85" s="257"/>
      <c r="Q85" s="148" t="s">
        <v>222</v>
      </c>
      <c r="R85" s="151" t="s">
        <v>224</v>
      </c>
      <c r="S85" s="159">
        <v>5</v>
      </c>
      <c r="T85" s="159">
        <v>4</v>
      </c>
      <c r="U85" s="160">
        <v>1</v>
      </c>
    </row>
    <row r="86" spans="2:21" x14ac:dyDescent="0.25">
      <c r="B86" s="257"/>
      <c r="C86" s="148" t="s">
        <v>209</v>
      </c>
      <c r="D86" s="151" t="s">
        <v>221</v>
      </c>
      <c r="E86" s="159">
        <v>15</v>
      </c>
      <c r="F86" s="159">
        <v>6</v>
      </c>
      <c r="G86" s="160">
        <v>3</v>
      </c>
      <c r="I86" s="257"/>
      <c r="J86" s="148" t="s">
        <v>222</v>
      </c>
      <c r="K86" s="151" t="s">
        <v>225</v>
      </c>
      <c r="L86" s="159">
        <v>918</v>
      </c>
      <c r="M86" s="159">
        <v>719</v>
      </c>
      <c r="N86" s="160">
        <v>663</v>
      </c>
      <c r="P86" s="257"/>
      <c r="Q86" s="148" t="s">
        <v>222</v>
      </c>
      <c r="R86" s="151" t="s">
        <v>225</v>
      </c>
      <c r="S86" s="159">
        <v>256</v>
      </c>
      <c r="T86" s="159">
        <v>129</v>
      </c>
      <c r="U86" s="160">
        <v>162</v>
      </c>
    </row>
    <row r="87" spans="2:21" x14ac:dyDescent="0.25">
      <c r="B87" s="257"/>
      <c r="C87" s="148" t="s">
        <v>222</v>
      </c>
      <c r="D87" s="151" t="s">
        <v>223</v>
      </c>
      <c r="E87" s="159">
        <v>1509</v>
      </c>
      <c r="F87" s="159">
        <v>879</v>
      </c>
      <c r="G87" s="160">
        <v>993</v>
      </c>
      <c r="I87" s="257"/>
      <c r="J87" s="148" t="s">
        <v>222</v>
      </c>
      <c r="K87" s="151" t="s">
        <v>226</v>
      </c>
      <c r="L87" s="159">
        <v>2</v>
      </c>
      <c r="M87" s="159">
        <v>2</v>
      </c>
      <c r="N87" s="160">
        <v>2</v>
      </c>
      <c r="P87" s="257"/>
      <c r="Q87" s="148" t="s">
        <v>222</v>
      </c>
      <c r="R87" s="151" t="s">
        <v>227</v>
      </c>
      <c r="S87" s="159">
        <v>7</v>
      </c>
      <c r="T87" s="159">
        <v>3</v>
      </c>
      <c r="U87" s="160">
        <v>3</v>
      </c>
    </row>
    <row r="88" spans="2:21" x14ac:dyDescent="0.25">
      <c r="B88" s="257"/>
      <c r="C88" s="148" t="s">
        <v>222</v>
      </c>
      <c r="D88" s="151" t="s">
        <v>224</v>
      </c>
      <c r="E88" s="159">
        <v>1</v>
      </c>
      <c r="F88" s="159"/>
      <c r="G88" s="160"/>
      <c r="I88" s="257"/>
      <c r="J88" s="148" t="s">
        <v>222</v>
      </c>
      <c r="K88" s="151" t="s">
        <v>227</v>
      </c>
      <c r="L88" s="159">
        <v>7</v>
      </c>
      <c r="M88" s="159">
        <v>6</v>
      </c>
      <c r="N88" s="160">
        <v>5</v>
      </c>
      <c r="P88" s="257"/>
      <c r="Q88" s="148" t="s">
        <v>222</v>
      </c>
      <c r="R88" s="151" t="s">
        <v>228</v>
      </c>
      <c r="S88" s="159">
        <v>22</v>
      </c>
      <c r="T88" s="159">
        <v>17</v>
      </c>
      <c r="U88" s="160">
        <v>13</v>
      </c>
    </row>
    <row r="89" spans="2:21" x14ac:dyDescent="0.25">
      <c r="B89" s="257"/>
      <c r="C89" s="148" t="s">
        <v>222</v>
      </c>
      <c r="D89" s="151" t="s">
        <v>225</v>
      </c>
      <c r="E89" s="159">
        <v>2981</v>
      </c>
      <c r="F89" s="159">
        <v>1673</v>
      </c>
      <c r="G89" s="160">
        <v>1935</v>
      </c>
      <c r="I89" s="257"/>
      <c r="J89" s="148" t="s">
        <v>222</v>
      </c>
      <c r="K89" s="151" t="s">
        <v>228</v>
      </c>
      <c r="L89" s="159">
        <v>159</v>
      </c>
      <c r="M89" s="159">
        <v>134</v>
      </c>
      <c r="N89" s="160">
        <v>111</v>
      </c>
      <c r="P89" s="257"/>
      <c r="Q89" s="148" t="s">
        <v>222</v>
      </c>
      <c r="R89" s="151" t="s">
        <v>229</v>
      </c>
      <c r="S89" s="159">
        <v>14</v>
      </c>
      <c r="T89" s="159">
        <v>5</v>
      </c>
      <c r="U89" s="160">
        <v>6</v>
      </c>
    </row>
    <row r="90" spans="2:21" x14ac:dyDescent="0.25">
      <c r="B90" s="257"/>
      <c r="C90" s="148" t="s">
        <v>222</v>
      </c>
      <c r="D90" s="151" t="s">
        <v>226</v>
      </c>
      <c r="E90" s="159">
        <v>4</v>
      </c>
      <c r="F90" s="159">
        <v>5</v>
      </c>
      <c r="G90" s="160">
        <v>2</v>
      </c>
      <c r="I90" s="257"/>
      <c r="J90" s="148" t="s">
        <v>222</v>
      </c>
      <c r="K90" s="151" t="s">
        <v>229</v>
      </c>
      <c r="L90" s="159">
        <v>38</v>
      </c>
      <c r="M90" s="159">
        <v>25</v>
      </c>
      <c r="N90" s="160">
        <v>23</v>
      </c>
      <c r="P90" s="257"/>
      <c r="Q90" s="148" t="s">
        <v>222</v>
      </c>
      <c r="R90" s="151" t="s">
        <v>230</v>
      </c>
      <c r="S90" s="159">
        <v>18</v>
      </c>
      <c r="T90" s="159">
        <v>12</v>
      </c>
      <c r="U90" s="160">
        <v>7</v>
      </c>
    </row>
    <row r="91" spans="2:21" x14ac:dyDescent="0.25">
      <c r="B91" s="257"/>
      <c r="C91" s="148" t="s">
        <v>222</v>
      </c>
      <c r="D91" s="151" t="s">
        <v>227</v>
      </c>
      <c r="E91" s="159">
        <v>39</v>
      </c>
      <c r="F91" s="159">
        <v>25</v>
      </c>
      <c r="G91" s="160">
        <v>15</v>
      </c>
      <c r="I91" s="257"/>
      <c r="J91" s="148" t="s">
        <v>222</v>
      </c>
      <c r="K91" s="151" t="s">
        <v>230</v>
      </c>
      <c r="L91" s="159">
        <v>19</v>
      </c>
      <c r="M91" s="159">
        <v>15</v>
      </c>
      <c r="N91" s="160">
        <v>9</v>
      </c>
      <c r="P91" s="257"/>
      <c r="Q91" s="148" t="s">
        <v>222</v>
      </c>
      <c r="R91" s="151" t="s">
        <v>231</v>
      </c>
      <c r="S91" s="159">
        <v>11</v>
      </c>
      <c r="T91" s="159">
        <v>8</v>
      </c>
      <c r="U91" s="160">
        <v>5</v>
      </c>
    </row>
    <row r="92" spans="2:21" x14ac:dyDescent="0.25">
      <c r="B92" s="257"/>
      <c r="C92" s="148" t="s">
        <v>222</v>
      </c>
      <c r="D92" s="151" t="s">
        <v>228</v>
      </c>
      <c r="E92" s="159">
        <v>341</v>
      </c>
      <c r="F92" s="159">
        <v>194</v>
      </c>
      <c r="G92" s="160">
        <v>229</v>
      </c>
      <c r="I92" s="257"/>
      <c r="J92" s="148" t="s">
        <v>222</v>
      </c>
      <c r="K92" s="151" t="s">
        <v>231</v>
      </c>
      <c r="L92" s="159">
        <v>8</v>
      </c>
      <c r="M92" s="159">
        <v>7</v>
      </c>
      <c r="N92" s="160">
        <v>8</v>
      </c>
      <c r="P92" s="257"/>
      <c r="Q92" s="148" t="s">
        <v>222</v>
      </c>
      <c r="R92" s="151" t="s">
        <v>232</v>
      </c>
      <c r="S92" s="159">
        <v>7</v>
      </c>
      <c r="T92" s="159">
        <v>6</v>
      </c>
      <c r="U92" s="160">
        <v>7</v>
      </c>
    </row>
    <row r="93" spans="2:21" x14ac:dyDescent="0.25">
      <c r="B93" s="257"/>
      <c r="C93" s="148" t="s">
        <v>222</v>
      </c>
      <c r="D93" s="151" t="s">
        <v>229</v>
      </c>
      <c r="E93" s="159">
        <v>142</v>
      </c>
      <c r="F93" s="159">
        <v>64</v>
      </c>
      <c r="G93" s="160">
        <v>55</v>
      </c>
      <c r="I93" s="257"/>
      <c r="J93" s="148" t="s">
        <v>222</v>
      </c>
      <c r="K93" s="151" t="s">
        <v>232</v>
      </c>
      <c r="L93" s="159">
        <v>24</v>
      </c>
      <c r="M93" s="159">
        <v>21</v>
      </c>
      <c r="N93" s="160">
        <v>20</v>
      </c>
      <c r="P93" s="257"/>
      <c r="Q93" s="148" t="s">
        <v>222</v>
      </c>
      <c r="R93" s="151" t="s">
        <v>233</v>
      </c>
      <c r="S93" s="159">
        <v>36</v>
      </c>
      <c r="T93" s="159">
        <v>17</v>
      </c>
      <c r="U93" s="160">
        <v>13</v>
      </c>
    </row>
    <row r="94" spans="2:21" x14ac:dyDescent="0.25">
      <c r="B94" s="257"/>
      <c r="C94" s="148" t="s">
        <v>222</v>
      </c>
      <c r="D94" s="151" t="s">
        <v>230</v>
      </c>
      <c r="E94" s="159">
        <v>58</v>
      </c>
      <c r="F94" s="159">
        <v>26</v>
      </c>
      <c r="G94" s="160">
        <v>28</v>
      </c>
      <c r="I94" s="257"/>
      <c r="J94" s="148" t="s">
        <v>222</v>
      </c>
      <c r="K94" s="151" t="s">
        <v>233</v>
      </c>
      <c r="L94" s="159">
        <v>52</v>
      </c>
      <c r="M94" s="159">
        <v>40</v>
      </c>
      <c r="N94" s="160">
        <v>30</v>
      </c>
      <c r="P94" s="257"/>
      <c r="Q94" s="148" t="s">
        <v>222</v>
      </c>
      <c r="R94" s="151" t="s">
        <v>234</v>
      </c>
      <c r="S94" s="159">
        <v>17</v>
      </c>
      <c r="T94" s="159">
        <v>9</v>
      </c>
      <c r="U94" s="160">
        <v>5</v>
      </c>
    </row>
    <row r="95" spans="2:21" x14ac:dyDescent="0.25">
      <c r="B95" s="257"/>
      <c r="C95" s="148" t="s">
        <v>222</v>
      </c>
      <c r="D95" s="151" t="s">
        <v>231</v>
      </c>
      <c r="E95" s="159">
        <v>25</v>
      </c>
      <c r="F95" s="159">
        <v>12</v>
      </c>
      <c r="G95" s="160">
        <v>11</v>
      </c>
      <c r="I95" s="257"/>
      <c r="J95" s="148" t="s">
        <v>222</v>
      </c>
      <c r="K95" s="151" t="s">
        <v>234</v>
      </c>
      <c r="L95" s="159">
        <v>10</v>
      </c>
      <c r="M95" s="159">
        <v>6</v>
      </c>
      <c r="N95" s="160">
        <v>6</v>
      </c>
      <c r="P95" s="257"/>
      <c r="Q95" s="148" t="s">
        <v>222</v>
      </c>
      <c r="R95" s="151" t="s">
        <v>235</v>
      </c>
      <c r="S95" s="159">
        <v>11</v>
      </c>
      <c r="T95" s="159">
        <v>5</v>
      </c>
      <c r="U95" s="160">
        <v>2</v>
      </c>
    </row>
    <row r="96" spans="2:21" x14ac:dyDescent="0.25">
      <c r="B96" s="257"/>
      <c r="C96" s="148" t="s">
        <v>222</v>
      </c>
      <c r="D96" s="151" t="s">
        <v>232</v>
      </c>
      <c r="E96" s="159">
        <v>92</v>
      </c>
      <c r="F96" s="159">
        <v>42</v>
      </c>
      <c r="G96" s="160">
        <v>39</v>
      </c>
      <c r="I96" s="257"/>
      <c r="J96" s="148" t="s">
        <v>222</v>
      </c>
      <c r="K96" s="151" t="s">
        <v>235</v>
      </c>
      <c r="L96" s="159">
        <v>13</v>
      </c>
      <c r="M96" s="159">
        <v>6</v>
      </c>
      <c r="N96" s="160">
        <v>7</v>
      </c>
      <c r="P96" s="257"/>
      <c r="Q96" s="150" t="s">
        <v>222</v>
      </c>
      <c r="R96" s="151" t="s">
        <v>236</v>
      </c>
      <c r="S96" s="159">
        <v>7</v>
      </c>
      <c r="T96" s="159">
        <v>6</v>
      </c>
      <c r="U96" s="160">
        <v>6</v>
      </c>
    </row>
    <row r="97" spans="2:21" x14ac:dyDescent="0.25">
      <c r="B97" s="257"/>
      <c r="C97" s="148" t="s">
        <v>222</v>
      </c>
      <c r="D97" s="151" t="s">
        <v>233</v>
      </c>
      <c r="E97" s="159">
        <v>174</v>
      </c>
      <c r="F97" s="159">
        <v>100</v>
      </c>
      <c r="G97" s="160">
        <v>93</v>
      </c>
      <c r="I97" s="257"/>
      <c r="J97" s="148" t="s">
        <v>222</v>
      </c>
      <c r="K97" s="151" t="s">
        <v>236</v>
      </c>
      <c r="L97" s="159">
        <v>9</v>
      </c>
      <c r="M97" s="159">
        <v>8</v>
      </c>
      <c r="N97" s="160">
        <v>6</v>
      </c>
      <c r="P97" s="257"/>
      <c r="Q97" s="148" t="s">
        <v>222</v>
      </c>
      <c r="R97" s="151" t="s">
        <v>237</v>
      </c>
      <c r="S97" s="159">
        <v>12</v>
      </c>
      <c r="T97" s="159">
        <v>8</v>
      </c>
      <c r="U97" s="160">
        <v>6</v>
      </c>
    </row>
    <row r="98" spans="2:21" x14ac:dyDescent="0.25">
      <c r="B98" s="257"/>
      <c r="C98" s="148" t="s">
        <v>222</v>
      </c>
      <c r="D98" s="151" t="s">
        <v>234</v>
      </c>
      <c r="E98" s="159">
        <v>69</v>
      </c>
      <c r="F98" s="159">
        <v>38</v>
      </c>
      <c r="G98" s="160">
        <v>30</v>
      </c>
      <c r="I98" s="257"/>
      <c r="J98" s="148" t="s">
        <v>222</v>
      </c>
      <c r="K98" s="151" t="s">
        <v>237</v>
      </c>
      <c r="L98" s="159">
        <v>30</v>
      </c>
      <c r="M98" s="159">
        <v>20</v>
      </c>
      <c r="N98" s="160">
        <v>18</v>
      </c>
      <c r="P98" s="257"/>
      <c r="Q98" s="148" t="s">
        <v>222</v>
      </c>
      <c r="R98" s="151" t="s">
        <v>238</v>
      </c>
      <c r="S98" s="159">
        <v>51</v>
      </c>
      <c r="T98" s="159">
        <v>30</v>
      </c>
      <c r="U98" s="160">
        <v>29</v>
      </c>
    </row>
    <row r="99" spans="2:21" x14ac:dyDescent="0.25">
      <c r="B99" s="257"/>
      <c r="C99" s="148" t="s">
        <v>222</v>
      </c>
      <c r="D99" s="151" t="s">
        <v>235</v>
      </c>
      <c r="E99" s="159">
        <v>71</v>
      </c>
      <c r="F99" s="159">
        <v>43</v>
      </c>
      <c r="G99" s="160">
        <v>28</v>
      </c>
      <c r="I99" s="257"/>
      <c r="J99" s="148" t="s">
        <v>222</v>
      </c>
      <c r="K99" s="151" t="s">
        <v>238</v>
      </c>
      <c r="L99" s="159">
        <v>124</v>
      </c>
      <c r="M99" s="159">
        <v>83</v>
      </c>
      <c r="N99" s="160">
        <v>80</v>
      </c>
      <c r="P99" s="257"/>
      <c r="Q99" s="148" t="s">
        <v>239</v>
      </c>
      <c r="R99" s="151" t="s">
        <v>240</v>
      </c>
      <c r="S99" s="159">
        <v>64</v>
      </c>
      <c r="T99" s="159">
        <v>25</v>
      </c>
      <c r="U99" s="160">
        <v>21</v>
      </c>
    </row>
    <row r="100" spans="2:21" x14ac:dyDescent="0.25">
      <c r="B100" s="257"/>
      <c r="C100" s="148" t="s">
        <v>222</v>
      </c>
      <c r="D100" s="151" t="s">
        <v>236</v>
      </c>
      <c r="E100" s="159">
        <v>34</v>
      </c>
      <c r="F100" s="159">
        <v>17</v>
      </c>
      <c r="G100" s="160">
        <v>18</v>
      </c>
      <c r="I100" s="257"/>
      <c r="J100" s="148" t="s">
        <v>239</v>
      </c>
      <c r="K100" s="151" t="s">
        <v>240</v>
      </c>
      <c r="L100" s="159">
        <v>46</v>
      </c>
      <c r="M100" s="159">
        <v>32</v>
      </c>
      <c r="N100" s="160">
        <v>33</v>
      </c>
      <c r="P100" s="257"/>
      <c r="Q100" s="148" t="s">
        <v>239</v>
      </c>
      <c r="R100" s="151" t="s">
        <v>241</v>
      </c>
      <c r="S100" s="159">
        <v>50</v>
      </c>
      <c r="T100" s="159">
        <v>16</v>
      </c>
      <c r="U100" s="160">
        <v>20</v>
      </c>
    </row>
    <row r="101" spans="2:21" x14ac:dyDescent="0.25">
      <c r="B101" s="257"/>
      <c r="C101" s="148" t="s">
        <v>222</v>
      </c>
      <c r="D101" s="151" t="s">
        <v>237</v>
      </c>
      <c r="E101" s="159">
        <v>105</v>
      </c>
      <c r="F101" s="159">
        <v>53</v>
      </c>
      <c r="G101" s="160">
        <v>46</v>
      </c>
      <c r="I101" s="257"/>
      <c r="J101" s="148" t="s">
        <v>239</v>
      </c>
      <c r="K101" s="151" t="s">
        <v>241</v>
      </c>
      <c r="L101" s="159">
        <v>13</v>
      </c>
      <c r="M101" s="159">
        <v>2</v>
      </c>
      <c r="N101" s="160">
        <v>11</v>
      </c>
      <c r="P101" s="257"/>
      <c r="Q101" s="148" t="s">
        <v>239</v>
      </c>
      <c r="R101" s="151" t="s">
        <v>242</v>
      </c>
      <c r="S101" s="159">
        <v>2</v>
      </c>
      <c r="T101" s="159"/>
      <c r="U101" s="160">
        <v>1</v>
      </c>
    </row>
    <row r="102" spans="2:21" x14ac:dyDescent="0.25">
      <c r="B102" s="257"/>
      <c r="C102" s="148" t="s">
        <v>222</v>
      </c>
      <c r="D102" s="151" t="s">
        <v>238</v>
      </c>
      <c r="E102" s="159">
        <v>479</v>
      </c>
      <c r="F102" s="159">
        <v>272</v>
      </c>
      <c r="G102" s="160">
        <v>237</v>
      </c>
      <c r="I102" s="257"/>
      <c r="J102" s="148" t="s">
        <v>239</v>
      </c>
      <c r="K102" s="151" t="s">
        <v>242</v>
      </c>
      <c r="L102" s="159">
        <v>7</v>
      </c>
      <c r="M102" s="159">
        <v>5</v>
      </c>
      <c r="N102" s="160">
        <v>4</v>
      </c>
      <c r="P102" s="257"/>
      <c r="Q102" s="148" t="s">
        <v>239</v>
      </c>
      <c r="R102" s="151" t="s">
        <v>243</v>
      </c>
      <c r="S102" s="159">
        <v>5</v>
      </c>
      <c r="T102" s="159">
        <v>5</v>
      </c>
      <c r="U102" s="160">
        <v>4</v>
      </c>
    </row>
    <row r="103" spans="2:21" x14ac:dyDescent="0.25">
      <c r="B103" s="257"/>
      <c r="C103" s="148" t="s">
        <v>239</v>
      </c>
      <c r="D103" s="151" t="s">
        <v>240</v>
      </c>
      <c r="E103" s="159">
        <v>197</v>
      </c>
      <c r="F103" s="159">
        <v>90</v>
      </c>
      <c r="G103" s="160">
        <v>76</v>
      </c>
      <c r="I103" s="257"/>
      <c r="J103" s="148" t="s">
        <v>239</v>
      </c>
      <c r="K103" s="151" t="s">
        <v>243</v>
      </c>
      <c r="L103" s="159">
        <v>7</v>
      </c>
      <c r="M103" s="159">
        <v>5</v>
      </c>
      <c r="N103" s="160">
        <v>5</v>
      </c>
      <c r="P103" s="257"/>
      <c r="Q103" s="148" t="s">
        <v>239</v>
      </c>
      <c r="R103" s="151" t="s">
        <v>244</v>
      </c>
      <c r="S103" s="159">
        <v>2</v>
      </c>
      <c r="T103" s="159">
        <v>1</v>
      </c>
      <c r="U103" s="160"/>
    </row>
    <row r="104" spans="2:21" x14ac:dyDescent="0.25">
      <c r="B104" s="257"/>
      <c r="C104" s="148" t="s">
        <v>239</v>
      </c>
      <c r="D104" s="151" t="s">
        <v>241</v>
      </c>
      <c r="E104" s="159">
        <v>198</v>
      </c>
      <c r="F104" s="159">
        <v>37</v>
      </c>
      <c r="G104" s="160">
        <v>71</v>
      </c>
      <c r="I104" s="257"/>
      <c r="J104" s="148" t="s">
        <v>239</v>
      </c>
      <c r="K104" s="151" t="s">
        <v>244</v>
      </c>
      <c r="L104" s="159">
        <v>8</v>
      </c>
      <c r="M104" s="159">
        <v>3</v>
      </c>
      <c r="N104" s="160">
        <v>3</v>
      </c>
      <c r="P104" s="257"/>
      <c r="Q104" s="148" t="s">
        <v>239</v>
      </c>
      <c r="R104" s="151" t="s">
        <v>245</v>
      </c>
      <c r="S104" s="159">
        <v>430</v>
      </c>
      <c r="T104" s="159">
        <v>210</v>
      </c>
      <c r="U104" s="160">
        <v>145</v>
      </c>
    </row>
    <row r="105" spans="2:21" x14ac:dyDescent="0.25">
      <c r="B105" s="257"/>
      <c r="C105" s="148" t="s">
        <v>239</v>
      </c>
      <c r="D105" s="151" t="s">
        <v>242</v>
      </c>
      <c r="E105" s="159">
        <v>19</v>
      </c>
      <c r="F105" s="159">
        <v>11</v>
      </c>
      <c r="G105" s="160">
        <v>9</v>
      </c>
      <c r="I105" s="257"/>
      <c r="J105" s="148" t="s">
        <v>239</v>
      </c>
      <c r="K105" s="151" t="s">
        <v>245</v>
      </c>
      <c r="L105" s="159">
        <v>80</v>
      </c>
      <c r="M105" s="159">
        <v>53</v>
      </c>
      <c r="N105" s="160">
        <v>42</v>
      </c>
      <c r="P105" s="257"/>
      <c r="Q105" s="148" t="s">
        <v>239</v>
      </c>
      <c r="R105" s="151" t="s">
        <v>247</v>
      </c>
      <c r="S105" s="159">
        <v>96</v>
      </c>
      <c r="T105" s="159">
        <v>46</v>
      </c>
      <c r="U105" s="160">
        <v>42</v>
      </c>
    </row>
    <row r="106" spans="2:21" x14ac:dyDescent="0.25">
      <c r="B106" s="257"/>
      <c r="C106" s="148" t="s">
        <v>239</v>
      </c>
      <c r="D106" s="151" t="s">
        <v>243</v>
      </c>
      <c r="E106" s="159">
        <v>18</v>
      </c>
      <c r="F106" s="159">
        <v>9</v>
      </c>
      <c r="G106" s="160">
        <v>10</v>
      </c>
      <c r="I106" s="257"/>
      <c r="J106" s="148" t="s">
        <v>239</v>
      </c>
      <c r="K106" s="151" t="s">
        <v>247</v>
      </c>
      <c r="L106" s="159">
        <v>257</v>
      </c>
      <c r="M106" s="159">
        <v>168</v>
      </c>
      <c r="N106" s="160">
        <v>183</v>
      </c>
      <c r="P106" s="257"/>
      <c r="Q106" s="148" t="s">
        <v>239</v>
      </c>
      <c r="R106" s="151" t="s">
        <v>248</v>
      </c>
      <c r="S106" s="159">
        <v>8</v>
      </c>
      <c r="T106" s="159">
        <v>5</v>
      </c>
      <c r="U106" s="160">
        <v>4</v>
      </c>
    </row>
    <row r="107" spans="2:21" x14ac:dyDescent="0.25">
      <c r="B107" s="257"/>
      <c r="C107" s="148" t="s">
        <v>239</v>
      </c>
      <c r="D107" s="151" t="s">
        <v>244</v>
      </c>
      <c r="E107" s="159">
        <v>18</v>
      </c>
      <c r="F107" s="159">
        <v>13</v>
      </c>
      <c r="G107" s="160">
        <v>10</v>
      </c>
      <c r="I107" s="257"/>
      <c r="J107" s="148" t="s">
        <v>239</v>
      </c>
      <c r="K107" s="151" t="s">
        <v>248</v>
      </c>
      <c r="L107" s="159">
        <v>2</v>
      </c>
      <c r="M107" s="159">
        <v>2</v>
      </c>
      <c r="N107" s="160">
        <v>3</v>
      </c>
      <c r="P107" s="257"/>
      <c r="Q107" s="148" t="s">
        <v>239</v>
      </c>
      <c r="R107" s="151" t="s">
        <v>249</v>
      </c>
      <c r="S107" s="159">
        <v>35</v>
      </c>
      <c r="T107" s="159">
        <v>26</v>
      </c>
      <c r="U107" s="160">
        <v>13</v>
      </c>
    </row>
    <row r="108" spans="2:21" x14ac:dyDescent="0.25">
      <c r="B108" s="257"/>
      <c r="C108" s="148" t="s">
        <v>239</v>
      </c>
      <c r="D108" s="151" t="s">
        <v>245</v>
      </c>
      <c r="E108" s="159">
        <v>1640</v>
      </c>
      <c r="F108" s="159">
        <v>758</v>
      </c>
      <c r="G108" s="160">
        <v>614</v>
      </c>
      <c r="I108" s="257"/>
      <c r="J108" s="148" t="s">
        <v>239</v>
      </c>
      <c r="K108" s="151" t="s">
        <v>249</v>
      </c>
      <c r="L108" s="159">
        <v>108</v>
      </c>
      <c r="M108" s="159">
        <v>85</v>
      </c>
      <c r="N108" s="160">
        <v>76</v>
      </c>
      <c r="P108" s="257"/>
      <c r="Q108" s="148" t="s">
        <v>239</v>
      </c>
      <c r="R108" s="151" t="s">
        <v>250</v>
      </c>
      <c r="S108" s="159">
        <v>6</v>
      </c>
      <c r="T108" s="159">
        <v>4</v>
      </c>
      <c r="U108" s="160">
        <v>2</v>
      </c>
    </row>
    <row r="109" spans="2:21" x14ac:dyDescent="0.25">
      <c r="B109" s="257"/>
      <c r="C109" s="148" t="s">
        <v>239</v>
      </c>
      <c r="D109" s="151" t="s">
        <v>246</v>
      </c>
      <c r="E109" s="159">
        <v>1</v>
      </c>
      <c r="F109" s="159"/>
      <c r="G109" s="160"/>
      <c r="I109" s="257"/>
      <c r="J109" s="148" t="s">
        <v>239</v>
      </c>
      <c r="K109" s="151" t="s">
        <v>250</v>
      </c>
      <c r="L109" s="159">
        <v>8</v>
      </c>
      <c r="M109" s="159">
        <v>7</v>
      </c>
      <c r="N109" s="160">
        <v>3</v>
      </c>
      <c r="P109" s="257"/>
      <c r="Q109" s="148" t="s">
        <v>239</v>
      </c>
      <c r="R109" s="151" t="s">
        <v>251</v>
      </c>
      <c r="S109" s="159">
        <v>9</v>
      </c>
      <c r="T109" s="159">
        <v>4</v>
      </c>
      <c r="U109" s="160">
        <v>14</v>
      </c>
    </row>
    <row r="110" spans="2:21" x14ac:dyDescent="0.25">
      <c r="B110" s="257"/>
      <c r="C110" s="148" t="s">
        <v>239</v>
      </c>
      <c r="D110" s="151" t="s">
        <v>247</v>
      </c>
      <c r="E110" s="159">
        <v>464</v>
      </c>
      <c r="F110" s="159">
        <v>243</v>
      </c>
      <c r="G110" s="160">
        <v>284</v>
      </c>
      <c r="I110" s="257"/>
      <c r="J110" s="148" t="s">
        <v>239</v>
      </c>
      <c r="K110" s="151" t="s">
        <v>251</v>
      </c>
      <c r="L110" s="159">
        <v>8</v>
      </c>
      <c r="M110" s="159">
        <v>3</v>
      </c>
      <c r="N110" s="160">
        <v>5</v>
      </c>
      <c r="P110" s="257"/>
      <c r="Q110" s="148" t="s">
        <v>252</v>
      </c>
      <c r="R110" s="151" t="s">
        <v>252</v>
      </c>
      <c r="S110" s="159">
        <v>1</v>
      </c>
      <c r="T110" s="159"/>
      <c r="U110" s="160">
        <v>2</v>
      </c>
    </row>
    <row r="111" spans="2:21" x14ac:dyDescent="0.25">
      <c r="B111" s="257"/>
      <c r="C111" s="148" t="s">
        <v>239</v>
      </c>
      <c r="D111" s="151" t="s">
        <v>248</v>
      </c>
      <c r="E111" s="159">
        <v>16</v>
      </c>
      <c r="F111" s="159">
        <v>6</v>
      </c>
      <c r="G111" s="160">
        <v>8</v>
      </c>
      <c r="I111" s="257"/>
      <c r="J111" s="145"/>
      <c r="K111" s="7"/>
      <c r="L111" s="161"/>
      <c r="M111" s="161"/>
      <c r="N111" s="162"/>
      <c r="P111" s="257"/>
      <c r="Q111" s="148"/>
      <c r="R111" s="151"/>
      <c r="S111" s="159"/>
      <c r="T111" s="159"/>
      <c r="U111" s="160"/>
    </row>
    <row r="112" spans="2:21" x14ac:dyDescent="0.25">
      <c r="B112" s="257"/>
      <c r="C112" s="148" t="s">
        <v>239</v>
      </c>
      <c r="D112" s="151" t="s">
        <v>249</v>
      </c>
      <c r="E112" s="159">
        <v>186</v>
      </c>
      <c r="F112" s="159">
        <v>125</v>
      </c>
      <c r="G112" s="160">
        <v>126</v>
      </c>
      <c r="I112" s="257"/>
      <c r="J112" s="127"/>
      <c r="K112" s="7"/>
      <c r="L112" s="161"/>
      <c r="M112" s="161"/>
      <c r="N112" s="162"/>
      <c r="P112" s="257"/>
      <c r="Q112" s="148"/>
      <c r="R112" s="151"/>
      <c r="S112" s="159"/>
      <c r="T112" s="159"/>
      <c r="U112" s="160">
        <v>2</v>
      </c>
    </row>
    <row r="113" spans="2:21" x14ac:dyDescent="0.25">
      <c r="B113" s="257"/>
      <c r="C113" s="148" t="s">
        <v>239</v>
      </c>
      <c r="D113" s="151" t="s">
        <v>250</v>
      </c>
      <c r="E113" s="159">
        <v>39</v>
      </c>
      <c r="F113" s="159">
        <v>20</v>
      </c>
      <c r="G113" s="160">
        <v>22</v>
      </c>
      <c r="I113" s="257"/>
      <c r="J113" s="127"/>
      <c r="K113" s="7"/>
      <c r="L113" s="161"/>
      <c r="M113" s="161"/>
      <c r="N113" s="162"/>
      <c r="P113" s="257"/>
      <c r="Q113" s="148"/>
      <c r="R113" s="151"/>
      <c r="S113" s="159"/>
      <c r="T113" s="159"/>
      <c r="U113" s="160"/>
    </row>
    <row r="114" spans="2:21" x14ac:dyDescent="0.25">
      <c r="B114" s="257"/>
      <c r="C114" s="148" t="s">
        <v>239</v>
      </c>
      <c r="D114" s="151" t="s">
        <v>251</v>
      </c>
      <c r="E114" s="159">
        <v>43</v>
      </c>
      <c r="F114" s="159">
        <v>19</v>
      </c>
      <c r="G114" s="160">
        <v>8</v>
      </c>
      <c r="I114" s="257"/>
      <c r="J114" s="127"/>
      <c r="K114" s="7"/>
      <c r="L114" s="161"/>
      <c r="M114" s="161"/>
      <c r="N114" s="162"/>
      <c r="P114" s="257"/>
      <c r="Q114" s="148"/>
      <c r="R114" s="151"/>
      <c r="S114" s="159"/>
      <c r="T114" s="159"/>
      <c r="U114" s="160"/>
    </row>
    <row r="115" spans="2:21" x14ac:dyDescent="0.25">
      <c r="B115" s="257"/>
      <c r="C115" s="148" t="s">
        <v>252</v>
      </c>
      <c r="D115" s="151" t="s">
        <v>252</v>
      </c>
      <c r="E115" s="159">
        <v>3</v>
      </c>
      <c r="F115" s="159">
        <v>3</v>
      </c>
      <c r="G115" s="160">
        <v>18</v>
      </c>
      <c r="I115" s="257"/>
      <c r="J115" s="127"/>
      <c r="K115" s="7"/>
      <c r="L115" s="161"/>
      <c r="M115" s="161"/>
      <c r="N115" s="162"/>
      <c r="P115" s="257"/>
      <c r="Q115" s="148"/>
      <c r="R115" s="151"/>
      <c r="S115" s="159"/>
      <c r="T115" s="159"/>
      <c r="U115" s="160"/>
    </row>
    <row r="116" spans="2:21" x14ac:dyDescent="0.25">
      <c r="B116" s="257"/>
      <c r="C116" s="148"/>
      <c r="D116" s="151"/>
      <c r="E116" s="159"/>
      <c r="F116" s="159"/>
      <c r="G116" s="160"/>
      <c r="I116" s="257"/>
      <c r="J116" s="127"/>
      <c r="K116" s="7"/>
      <c r="L116" s="161"/>
      <c r="M116" s="161"/>
      <c r="N116" s="162"/>
      <c r="P116" s="257"/>
      <c r="Q116" s="148"/>
      <c r="R116" s="151"/>
      <c r="S116" s="159"/>
      <c r="T116" s="159"/>
      <c r="U116" s="160"/>
    </row>
    <row r="117" spans="2:21" ht="16.5" thickBot="1" x14ac:dyDescent="0.3">
      <c r="B117" s="258"/>
      <c r="C117" s="17"/>
      <c r="D117" s="17"/>
      <c r="E117" s="163"/>
      <c r="F117" s="163"/>
      <c r="G117" s="164"/>
      <c r="I117" s="258"/>
      <c r="J117" s="17"/>
      <c r="K117" s="17"/>
      <c r="L117" s="163"/>
      <c r="M117" s="163"/>
      <c r="N117" s="164"/>
      <c r="P117" s="258"/>
      <c r="Q117" s="74"/>
      <c r="R117" s="74"/>
      <c r="S117" s="168"/>
      <c r="T117" s="168"/>
      <c r="U117" s="169"/>
    </row>
    <row r="118" spans="2:21" ht="16.5" thickBot="1" x14ac:dyDescent="0.3">
      <c r="B118" s="21" t="s">
        <v>7</v>
      </c>
      <c r="C118" s="152" t="s">
        <v>8</v>
      </c>
      <c r="D118" s="152" t="s">
        <v>8</v>
      </c>
      <c r="E118" s="165">
        <f>SUM(E6:E117)</f>
        <v>23634</v>
      </c>
      <c r="F118" s="165">
        <f>SUM(F6:F117)</f>
        <v>12277</v>
      </c>
      <c r="G118" s="166">
        <f>SUM(G6:G117)</f>
        <v>13337</v>
      </c>
      <c r="I118" s="21" t="s">
        <v>7</v>
      </c>
      <c r="J118" s="152" t="s">
        <v>8</v>
      </c>
      <c r="K118" s="152" t="s">
        <v>8</v>
      </c>
      <c r="L118" s="165">
        <f>SUM(L6:L117)</f>
        <v>7476</v>
      </c>
      <c r="M118" s="165">
        <f>SUM(M6:M117)</f>
        <v>5504</v>
      </c>
      <c r="N118" s="166">
        <f>SUM(N6:N117)</f>
        <v>4929</v>
      </c>
      <c r="P118" s="21" t="s">
        <v>7</v>
      </c>
      <c r="Q118" s="152" t="s">
        <v>8</v>
      </c>
      <c r="R118" s="152" t="s">
        <v>8</v>
      </c>
      <c r="S118" s="165">
        <f>SUM(S6:S117)</f>
        <v>3873</v>
      </c>
      <c r="T118" s="165">
        <f>SUM(T6:T117)</f>
        <v>2174</v>
      </c>
      <c r="U118" s="166">
        <f>SUM(U6:U117)</f>
        <v>1933</v>
      </c>
    </row>
    <row r="119" spans="2:21" x14ac:dyDescent="0.25">
      <c r="B119" s="2"/>
    </row>
    <row r="120" spans="2:21" x14ac:dyDescent="0.25">
      <c r="F120" s="282">
        <f>SUM(E118:G118)</f>
        <v>49248</v>
      </c>
      <c r="L120" s="282">
        <f>SUM(L118:N118)</f>
        <v>17909</v>
      </c>
    </row>
    <row r="121" spans="2:21" ht="16.5" thickBot="1" x14ac:dyDescent="0.3"/>
    <row r="122" spans="2:21" ht="16.5" thickBot="1" x14ac:dyDescent="0.3">
      <c r="B122" s="129" t="s">
        <v>11</v>
      </c>
      <c r="C122" s="130"/>
      <c r="D122" s="130"/>
      <c r="E122" s="130"/>
      <c r="F122" s="130"/>
      <c r="G122" s="131"/>
      <c r="H122" s="101"/>
      <c r="I122" s="283">
        <f>F120+L120</f>
        <v>67157</v>
      </c>
    </row>
    <row r="123" spans="2:21" x14ac:dyDescent="0.25">
      <c r="B123" s="26"/>
      <c r="C123" s="97"/>
      <c r="D123" s="97"/>
      <c r="E123" s="97"/>
      <c r="F123" s="97"/>
      <c r="G123" s="27"/>
    </row>
    <row r="124" spans="2:21" x14ac:dyDescent="0.25">
      <c r="B124" s="26"/>
      <c r="C124" s="97"/>
      <c r="D124" s="97"/>
      <c r="E124" s="97"/>
      <c r="F124" s="97"/>
      <c r="G124" s="27"/>
    </row>
    <row r="125" spans="2:21" x14ac:dyDescent="0.25">
      <c r="B125" s="26"/>
      <c r="C125" s="97"/>
      <c r="D125" s="97"/>
      <c r="E125" s="97"/>
      <c r="F125" s="97"/>
      <c r="G125" s="27"/>
    </row>
    <row r="126" spans="2:21" x14ac:dyDescent="0.25">
      <c r="B126" s="26"/>
      <c r="C126" s="97"/>
      <c r="D126" s="97"/>
      <c r="E126" s="97"/>
      <c r="F126" s="97"/>
      <c r="G126" s="27"/>
    </row>
    <row r="127" spans="2:21" x14ac:dyDescent="0.25">
      <c r="B127" s="26"/>
      <c r="C127" s="97"/>
      <c r="D127" s="97"/>
      <c r="E127" s="97"/>
      <c r="F127" s="97"/>
      <c r="G127" s="27"/>
    </row>
    <row r="128" spans="2:21" ht="16.5" thickBot="1" x14ac:dyDescent="0.3">
      <c r="B128" s="28"/>
      <c r="C128" s="29"/>
      <c r="D128" s="29"/>
      <c r="E128" s="29"/>
      <c r="F128" s="29"/>
      <c r="G128" s="30"/>
    </row>
  </sheetData>
  <mergeCells count="5">
    <mergeCell ref="I6:I117"/>
    <mergeCell ref="B2:G2"/>
    <mergeCell ref="B3:G3"/>
    <mergeCell ref="B6:B117"/>
    <mergeCell ref="P6:P117"/>
  </mergeCells>
  <pageMargins left="0.7" right="0.7" top="0.75" bottom="0.75" header="0.3" footer="0.3"/>
  <pageSetup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9"/>
  <sheetViews>
    <sheetView view="pageBreakPreview" topLeftCell="A116" zoomScale="55" zoomScaleNormal="80" workbookViewId="0">
      <selection activeCell="A117" sqref="A117:XFD118"/>
    </sheetView>
  </sheetViews>
  <sheetFormatPr defaultRowHeight="15" x14ac:dyDescent="0.25"/>
  <cols>
    <col min="2" max="2" width="20" customWidth="1"/>
    <col min="3" max="4" width="19.5703125" customWidth="1"/>
    <col min="5" max="5" width="20.140625" style="8" customWidth="1"/>
    <col min="6" max="6" width="21.85546875" style="8" customWidth="1"/>
    <col min="7" max="7" width="9.28515625" customWidth="1"/>
    <col min="8" max="11" width="18.85546875" customWidth="1"/>
    <col min="12" max="12" width="20.28515625" customWidth="1"/>
    <col min="13" max="13" width="9" customWidth="1"/>
    <col min="14" max="18" width="18.85546875" customWidth="1"/>
  </cols>
  <sheetData>
    <row r="1" spans="2:18" ht="15.75" thickBot="1" x14ac:dyDescent="0.3"/>
    <row r="2" spans="2:18" ht="36" customHeight="1" thickBot="1" x14ac:dyDescent="0.3">
      <c r="B2" s="272" t="s">
        <v>18</v>
      </c>
      <c r="C2" s="273"/>
      <c r="D2" s="273"/>
      <c r="E2" s="273"/>
      <c r="F2" s="274"/>
      <c r="G2" s="12"/>
    </row>
    <row r="3" spans="2:18" ht="15.6" customHeight="1" x14ac:dyDescent="0.25">
      <c r="B3" s="275"/>
      <c r="C3" s="275"/>
      <c r="D3" s="275"/>
      <c r="E3" s="275"/>
      <c r="F3" s="275"/>
      <c r="G3" s="11"/>
      <c r="I3" s="1"/>
    </row>
    <row r="4" spans="2:18" ht="16.5" thickBot="1" x14ac:dyDescent="0.3">
      <c r="B4" s="1"/>
      <c r="C4" s="1"/>
      <c r="D4" s="1"/>
      <c r="E4" s="9"/>
      <c r="F4" s="9"/>
      <c r="G4" s="1"/>
      <c r="I4" s="1"/>
    </row>
    <row r="5" spans="2:18" ht="48" thickBot="1" x14ac:dyDescent="0.3">
      <c r="B5" s="94" t="s">
        <v>1</v>
      </c>
      <c r="C5" s="99" t="s">
        <v>2</v>
      </c>
      <c r="D5" s="99" t="s">
        <v>3</v>
      </c>
      <c r="E5" s="114" t="s">
        <v>19</v>
      </c>
      <c r="F5" s="115" t="s">
        <v>20</v>
      </c>
      <c r="H5" s="94" t="s">
        <v>1</v>
      </c>
      <c r="I5" s="99" t="s">
        <v>2</v>
      </c>
      <c r="J5" s="99" t="s">
        <v>3</v>
      </c>
      <c r="K5" s="114" t="s">
        <v>19</v>
      </c>
      <c r="L5" s="115" t="s">
        <v>20</v>
      </c>
      <c r="N5" s="94" t="s">
        <v>1</v>
      </c>
      <c r="O5" s="95" t="s">
        <v>2</v>
      </c>
      <c r="P5" s="95" t="s">
        <v>3</v>
      </c>
      <c r="Q5" s="116" t="s">
        <v>19</v>
      </c>
      <c r="R5" s="115" t="s">
        <v>20</v>
      </c>
    </row>
    <row r="6" spans="2:18" ht="15.6" customHeight="1" x14ac:dyDescent="0.25">
      <c r="B6" s="267" t="s">
        <v>6</v>
      </c>
      <c r="C6" s="143" t="s">
        <v>131</v>
      </c>
      <c r="D6" s="156" t="s">
        <v>132</v>
      </c>
      <c r="E6" s="170">
        <v>458.26</v>
      </c>
      <c r="F6" s="171">
        <v>229.13</v>
      </c>
      <c r="H6" s="267" t="s">
        <v>9</v>
      </c>
      <c r="I6" s="143" t="s">
        <v>131</v>
      </c>
      <c r="J6" s="156" t="s">
        <v>132</v>
      </c>
      <c r="K6" s="170">
        <v>982.77</v>
      </c>
      <c r="L6" s="171">
        <v>982.77</v>
      </c>
      <c r="N6" s="267" t="s">
        <v>10</v>
      </c>
      <c r="O6" s="143" t="s">
        <v>131</v>
      </c>
      <c r="P6" s="156" t="s">
        <v>132</v>
      </c>
      <c r="Q6" s="170">
        <v>1439.94</v>
      </c>
      <c r="R6" s="171">
        <v>1439.94</v>
      </c>
    </row>
    <row r="7" spans="2:18" ht="15.75" x14ac:dyDescent="0.25">
      <c r="B7" s="268"/>
      <c r="C7" s="148" t="s">
        <v>131</v>
      </c>
      <c r="D7" s="151" t="s">
        <v>133</v>
      </c>
      <c r="E7" s="172">
        <v>315330.18</v>
      </c>
      <c r="F7" s="173">
        <v>402.13499999999999</v>
      </c>
      <c r="H7" s="268"/>
      <c r="I7" s="148" t="s">
        <v>131</v>
      </c>
      <c r="J7" s="151" t="s">
        <v>133</v>
      </c>
      <c r="K7" s="172">
        <v>155617.03</v>
      </c>
      <c r="L7" s="173">
        <v>686.66499999999996</v>
      </c>
      <c r="N7" s="268"/>
      <c r="O7" s="148" t="s">
        <v>131</v>
      </c>
      <c r="P7" s="151" t="s">
        <v>133</v>
      </c>
      <c r="Q7" s="172">
        <v>43305.36</v>
      </c>
      <c r="R7" s="173">
        <v>168.16</v>
      </c>
    </row>
    <row r="8" spans="2:18" ht="15.75" x14ac:dyDescent="0.25">
      <c r="B8" s="268"/>
      <c r="C8" s="148" t="s">
        <v>131</v>
      </c>
      <c r="D8" s="3" t="s">
        <v>134</v>
      </c>
      <c r="E8" s="112">
        <v>322859.15999999997</v>
      </c>
      <c r="F8" s="20">
        <v>434.03</v>
      </c>
      <c r="H8" s="268"/>
      <c r="I8" s="148" t="s">
        <v>131</v>
      </c>
      <c r="J8" s="3" t="s">
        <v>134</v>
      </c>
      <c r="K8" s="112">
        <v>297383.90999999997</v>
      </c>
      <c r="L8" s="20">
        <v>759.16</v>
      </c>
      <c r="N8" s="268"/>
      <c r="O8" s="148" t="s">
        <v>131</v>
      </c>
      <c r="P8" s="151" t="s">
        <v>134</v>
      </c>
      <c r="Q8" s="172">
        <v>129030.66</v>
      </c>
      <c r="R8" s="173">
        <v>384.46</v>
      </c>
    </row>
    <row r="9" spans="2:18" ht="15.75" x14ac:dyDescent="0.25">
      <c r="B9" s="268"/>
      <c r="C9" s="148" t="s">
        <v>131</v>
      </c>
      <c r="D9" s="3" t="s">
        <v>135</v>
      </c>
      <c r="E9" s="112">
        <v>45489.04</v>
      </c>
      <c r="F9" s="20">
        <v>855.35500000000002</v>
      </c>
      <c r="H9" s="268"/>
      <c r="I9" s="148" t="s">
        <v>131</v>
      </c>
      <c r="J9" s="3" t="s">
        <v>135</v>
      </c>
      <c r="K9" s="112">
        <v>8912.7800000000007</v>
      </c>
      <c r="L9" s="20">
        <v>456.85</v>
      </c>
      <c r="N9" s="268"/>
      <c r="O9" s="148" t="s">
        <v>131</v>
      </c>
      <c r="P9" s="151" t="s">
        <v>135</v>
      </c>
      <c r="Q9" s="172">
        <v>289.24</v>
      </c>
      <c r="R9" s="173">
        <v>289.24</v>
      </c>
    </row>
    <row r="10" spans="2:18" ht="15.75" x14ac:dyDescent="0.25">
      <c r="B10" s="268"/>
      <c r="C10" s="148" t="s">
        <v>131</v>
      </c>
      <c r="D10" s="3" t="s">
        <v>136</v>
      </c>
      <c r="E10" s="112">
        <v>205256.23</v>
      </c>
      <c r="F10" s="20">
        <v>430.41</v>
      </c>
      <c r="H10" s="268"/>
      <c r="I10" s="148" t="s">
        <v>131</v>
      </c>
      <c r="J10" s="3" t="s">
        <v>136</v>
      </c>
      <c r="K10" s="112">
        <v>98957.85</v>
      </c>
      <c r="L10" s="20">
        <v>667.33</v>
      </c>
      <c r="N10" s="268"/>
      <c r="O10" s="148" t="s">
        <v>131</v>
      </c>
      <c r="P10" s="151" t="s">
        <v>136</v>
      </c>
      <c r="Q10" s="172">
        <v>9800.1</v>
      </c>
      <c r="R10" s="173">
        <v>144.52000000000001</v>
      </c>
    </row>
    <row r="11" spans="2:18" ht="15.75" x14ac:dyDescent="0.25">
      <c r="B11" s="268"/>
      <c r="C11" s="148" t="s">
        <v>131</v>
      </c>
      <c r="D11" s="3" t="s">
        <v>137</v>
      </c>
      <c r="E11" s="112">
        <v>19599.39</v>
      </c>
      <c r="F11" s="20">
        <v>574.755</v>
      </c>
      <c r="H11" s="268"/>
      <c r="I11" s="148" t="s">
        <v>131</v>
      </c>
      <c r="J11" s="3" t="s">
        <v>137</v>
      </c>
      <c r="K11" s="112">
        <v>877.59</v>
      </c>
      <c r="L11" s="20">
        <v>877.59</v>
      </c>
      <c r="N11" s="268"/>
      <c r="O11" s="148" t="s">
        <v>131</v>
      </c>
      <c r="P11" s="151" t="s">
        <v>138</v>
      </c>
      <c r="Q11" s="172">
        <v>242.46</v>
      </c>
      <c r="R11" s="173">
        <v>121.23</v>
      </c>
    </row>
    <row r="12" spans="2:18" ht="15.75" x14ac:dyDescent="0.25">
      <c r="B12" s="268"/>
      <c r="C12" s="148" t="s">
        <v>131</v>
      </c>
      <c r="D12" s="3" t="s">
        <v>138</v>
      </c>
      <c r="E12" s="112">
        <v>12900.22</v>
      </c>
      <c r="F12" s="20">
        <v>506.62</v>
      </c>
      <c r="H12" s="268"/>
      <c r="I12" s="148" t="s">
        <v>131</v>
      </c>
      <c r="J12" s="3" t="s">
        <v>138</v>
      </c>
      <c r="K12" s="112">
        <v>11115.97</v>
      </c>
      <c r="L12" s="20">
        <v>984.13</v>
      </c>
      <c r="N12" s="268"/>
      <c r="O12" s="148" t="s">
        <v>131</v>
      </c>
      <c r="P12" s="151" t="s">
        <v>139</v>
      </c>
      <c r="Q12" s="172">
        <v>7934.43</v>
      </c>
      <c r="R12" s="173">
        <v>912.55</v>
      </c>
    </row>
    <row r="13" spans="2:18" ht="15.75" x14ac:dyDescent="0.25">
      <c r="B13" s="268"/>
      <c r="C13" s="148" t="s">
        <v>131</v>
      </c>
      <c r="D13" s="3" t="s">
        <v>139</v>
      </c>
      <c r="E13" s="112">
        <v>55779.67</v>
      </c>
      <c r="F13" s="20">
        <v>627.94500000000005</v>
      </c>
      <c r="H13" s="268"/>
      <c r="I13" s="148" t="s">
        <v>131</v>
      </c>
      <c r="J13" s="3" t="s">
        <v>139</v>
      </c>
      <c r="K13" s="112">
        <v>12068.29</v>
      </c>
      <c r="L13" s="20">
        <v>860.84</v>
      </c>
      <c r="N13" s="268"/>
      <c r="O13" s="148" t="s">
        <v>131</v>
      </c>
      <c r="P13" s="151" t="s">
        <v>140</v>
      </c>
      <c r="Q13" s="172">
        <v>10211.98</v>
      </c>
      <c r="R13" s="173">
        <v>80.635000000000005</v>
      </c>
    </row>
    <row r="14" spans="2:18" ht="15.75" x14ac:dyDescent="0.25">
      <c r="B14" s="268"/>
      <c r="C14" s="148" t="s">
        <v>131</v>
      </c>
      <c r="D14" s="3" t="s">
        <v>140</v>
      </c>
      <c r="E14" s="112">
        <v>91260.06</v>
      </c>
      <c r="F14" s="20">
        <v>448.86500000000001</v>
      </c>
      <c r="H14" s="268"/>
      <c r="I14" s="148" t="s">
        <v>131</v>
      </c>
      <c r="J14" s="3" t="s">
        <v>140</v>
      </c>
      <c r="K14" s="112">
        <v>51417.01</v>
      </c>
      <c r="L14" s="20">
        <v>897.4</v>
      </c>
      <c r="N14" s="268"/>
      <c r="O14" s="148" t="s">
        <v>131</v>
      </c>
      <c r="P14" s="151" t="s">
        <v>141</v>
      </c>
      <c r="Q14" s="172">
        <v>8733.26</v>
      </c>
      <c r="R14" s="173">
        <v>693.07</v>
      </c>
    </row>
    <row r="15" spans="2:18" ht="15.75" x14ac:dyDescent="0.25">
      <c r="B15" s="268"/>
      <c r="C15" s="148" t="s">
        <v>131</v>
      </c>
      <c r="D15" s="3" t="s">
        <v>141</v>
      </c>
      <c r="E15" s="112">
        <v>127361.84</v>
      </c>
      <c r="F15" s="20">
        <v>366.19</v>
      </c>
      <c r="H15" s="268"/>
      <c r="I15" s="148" t="s">
        <v>131</v>
      </c>
      <c r="J15" s="3" t="s">
        <v>141</v>
      </c>
      <c r="K15" s="112">
        <v>69852.73</v>
      </c>
      <c r="L15" s="20">
        <v>764.01</v>
      </c>
      <c r="N15" s="268"/>
      <c r="O15" s="148" t="s">
        <v>131</v>
      </c>
      <c r="P15" s="151" t="s">
        <v>142</v>
      </c>
      <c r="Q15" s="172">
        <v>3734.23</v>
      </c>
      <c r="R15" s="173">
        <v>3734.23</v>
      </c>
    </row>
    <row r="16" spans="2:18" ht="15.75" x14ac:dyDescent="0.25">
      <c r="B16" s="268"/>
      <c r="C16" s="148" t="s">
        <v>131</v>
      </c>
      <c r="D16" s="3" t="s">
        <v>142</v>
      </c>
      <c r="E16" s="112">
        <v>2884.52</v>
      </c>
      <c r="F16" s="20">
        <v>352.85500000000002</v>
      </c>
      <c r="H16" s="268"/>
      <c r="I16" s="148" t="s">
        <v>131</v>
      </c>
      <c r="J16" s="3" t="s">
        <v>142</v>
      </c>
      <c r="K16" s="112">
        <v>1681.3</v>
      </c>
      <c r="L16" s="20">
        <v>840.65</v>
      </c>
      <c r="N16" s="268"/>
      <c r="O16" s="148" t="s">
        <v>144</v>
      </c>
      <c r="P16" s="151" t="s">
        <v>146</v>
      </c>
      <c r="Q16" s="172">
        <v>111539.44</v>
      </c>
      <c r="R16" s="173">
        <v>204.065</v>
      </c>
    </row>
    <row r="17" spans="2:18" ht="15.75" x14ac:dyDescent="0.25">
      <c r="B17" s="268"/>
      <c r="C17" s="148" t="s">
        <v>144</v>
      </c>
      <c r="D17" s="3" t="s">
        <v>145</v>
      </c>
      <c r="E17" s="112">
        <v>352.63</v>
      </c>
      <c r="F17" s="20">
        <v>352.63</v>
      </c>
      <c r="H17" s="268"/>
      <c r="I17" s="148" t="s">
        <v>144</v>
      </c>
      <c r="J17" s="3" t="s">
        <v>146</v>
      </c>
      <c r="K17" s="112">
        <v>577774.18999999994</v>
      </c>
      <c r="L17" s="20">
        <v>698.13</v>
      </c>
      <c r="N17" s="268"/>
      <c r="O17" s="148" t="s">
        <v>144</v>
      </c>
      <c r="P17" s="151" t="s">
        <v>147</v>
      </c>
      <c r="Q17" s="172">
        <v>166900.28</v>
      </c>
      <c r="R17" s="173">
        <v>376.63</v>
      </c>
    </row>
    <row r="18" spans="2:18" ht="15.75" x14ac:dyDescent="0.25">
      <c r="B18" s="268"/>
      <c r="C18" s="148" t="s">
        <v>144</v>
      </c>
      <c r="D18" s="3" t="s">
        <v>146</v>
      </c>
      <c r="E18" s="112">
        <v>1077358.0800000001</v>
      </c>
      <c r="F18" s="20">
        <v>357.03</v>
      </c>
      <c r="H18" s="268"/>
      <c r="I18" s="148" t="s">
        <v>144</v>
      </c>
      <c r="J18" s="3" t="s">
        <v>147</v>
      </c>
      <c r="K18" s="112">
        <v>146236.23000000001</v>
      </c>
      <c r="L18" s="20">
        <v>548.11500000000001</v>
      </c>
      <c r="N18" s="268"/>
      <c r="O18" s="148" t="s">
        <v>144</v>
      </c>
      <c r="P18" s="151" t="s">
        <v>148</v>
      </c>
      <c r="Q18" s="172">
        <v>39203.46</v>
      </c>
      <c r="R18" s="173">
        <v>355</v>
      </c>
    </row>
    <row r="19" spans="2:18" ht="15.75" x14ac:dyDescent="0.25">
      <c r="B19" s="268"/>
      <c r="C19" s="148" t="s">
        <v>144</v>
      </c>
      <c r="D19" s="3" t="s">
        <v>147</v>
      </c>
      <c r="E19" s="112">
        <v>352728.48</v>
      </c>
      <c r="F19" s="20">
        <v>316.79000000000002</v>
      </c>
      <c r="H19" s="268"/>
      <c r="I19" s="148" t="s">
        <v>144</v>
      </c>
      <c r="J19" s="3" t="s">
        <v>148</v>
      </c>
      <c r="K19" s="112">
        <v>174249.21</v>
      </c>
      <c r="L19" s="20">
        <v>799.23</v>
      </c>
      <c r="N19" s="268"/>
      <c r="O19" s="148" t="s">
        <v>144</v>
      </c>
      <c r="P19" s="151" t="s">
        <v>149</v>
      </c>
      <c r="Q19" s="172">
        <v>36250.660000000003</v>
      </c>
      <c r="R19" s="173">
        <v>315.13</v>
      </c>
    </row>
    <row r="20" spans="2:18" ht="15.75" x14ac:dyDescent="0.25">
      <c r="B20" s="268"/>
      <c r="C20" s="148" t="s">
        <v>144</v>
      </c>
      <c r="D20" s="3" t="s">
        <v>148</v>
      </c>
      <c r="E20" s="112">
        <v>307793.21999999997</v>
      </c>
      <c r="F20" s="20">
        <v>401.14</v>
      </c>
      <c r="H20" s="268"/>
      <c r="I20" s="148" t="s">
        <v>144</v>
      </c>
      <c r="J20" s="3" t="s">
        <v>149</v>
      </c>
      <c r="K20" s="112">
        <v>137798.12</v>
      </c>
      <c r="L20" s="20">
        <v>610.29999999999995</v>
      </c>
      <c r="N20" s="268"/>
      <c r="O20" s="148" t="s">
        <v>144</v>
      </c>
      <c r="P20" s="151" t="s">
        <v>150</v>
      </c>
      <c r="Q20" s="172">
        <v>89.85</v>
      </c>
      <c r="R20" s="173">
        <v>89.85</v>
      </c>
    </row>
    <row r="21" spans="2:18" ht="15.75" x14ac:dyDescent="0.25">
      <c r="B21" s="268"/>
      <c r="C21" s="148" t="s">
        <v>144</v>
      </c>
      <c r="D21" s="3" t="s">
        <v>149</v>
      </c>
      <c r="E21" s="112">
        <v>374093.07</v>
      </c>
      <c r="F21" s="20">
        <v>359.8</v>
      </c>
      <c r="H21" s="268"/>
      <c r="I21" s="148" t="s">
        <v>144</v>
      </c>
      <c r="J21" s="3" t="s">
        <v>151</v>
      </c>
      <c r="K21" s="112">
        <v>28226.93</v>
      </c>
      <c r="L21" s="20">
        <v>539.97</v>
      </c>
      <c r="N21" s="268"/>
      <c r="O21" s="148" t="s">
        <v>144</v>
      </c>
      <c r="P21" s="151" t="s">
        <v>151</v>
      </c>
      <c r="Q21" s="172">
        <v>7533.49</v>
      </c>
      <c r="R21" s="173">
        <v>129.86000000000001</v>
      </c>
    </row>
    <row r="22" spans="2:18" ht="15.75" x14ac:dyDescent="0.25">
      <c r="B22" s="268"/>
      <c r="C22" s="148" t="s">
        <v>144</v>
      </c>
      <c r="D22" s="3" t="s">
        <v>150</v>
      </c>
      <c r="E22" s="112">
        <v>5022.59</v>
      </c>
      <c r="F22" s="20">
        <v>350.07499999999999</v>
      </c>
      <c r="H22" s="268"/>
      <c r="I22" s="148" t="s">
        <v>144</v>
      </c>
      <c r="J22" s="3" t="s">
        <v>152</v>
      </c>
      <c r="K22" s="112">
        <v>18948.990000000002</v>
      </c>
      <c r="L22" s="20">
        <v>664.94</v>
      </c>
      <c r="N22" s="268"/>
      <c r="O22" s="148" t="s">
        <v>144</v>
      </c>
      <c r="P22" s="151" t="s">
        <v>152</v>
      </c>
      <c r="Q22" s="172">
        <v>332.02</v>
      </c>
      <c r="R22" s="173">
        <v>66.14</v>
      </c>
    </row>
    <row r="23" spans="2:18" ht="15.75" x14ac:dyDescent="0.25">
      <c r="B23" s="268"/>
      <c r="C23" s="148" t="s">
        <v>144</v>
      </c>
      <c r="D23" s="3" t="s">
        <v>151</v>
      </c>
      <c r="E23" s="112">
        <v>50972.42</v>
      </c>
      <c r="F23" s="20">
        <v>409.19</v>
      </c>
      <c r="H23" s="268"/>
      <c r="I23" s="148" t="s">
        <v>144</v>
      </c>
      <c r="J23" s="3" t="s">
        <v>153</v>
      </c>
      <c r="K23" s="112">
        <v>74694.45</v>
      </c>
      <c r="L23" s="20">
        <v>777.53</v>
      </c>
      <c r="N23" s="268"/>
      <c r="O23" s="148" t="s">
        <v>144</v>
      </c>
      <c r="P23" s="151" t="s">
        <v>153</v>
      </c>
      <c r="Q23" s="172">
        <v>67675.81</v>
      </c>
      <c r="R23" s="173">
        <v>372.97</v>
      </c>
    </row>
    <row r="24" spans="2:18" ht="15.75" x14ac:dyDescent="0.25">
      <c r="B24" s="268"/>
      <c r="C24" s="148" t="s">
        <v>144</v>
      </c>
      <c r="D24" s="3" t="s">
        <v>152</v>
      </c>
      <c r="E24" s="112">
        <v>48440.43</v>
      </c>
      <c r="F24" s="20">
        <v>329.88499999999999</v>
      </c>
      <c r="H24" s="268"/>
      <c r="I24" s="148" t="s">
        <v>144</v>
      </c>
      <c r="J24" s="3" t="s">
        <v>154</v>
      </c>
      <c r="K24" s="112">
        <v>1139.82</v>
      </c>
      <c r="L24" s="20">
        <v>1139.82</v>
      </c>
      <c r="N24" s="268"/>
      <c r="O24" s="148" t="s">
        <v>144</v>
      </c>
      <c r="P24" s="151" t="s">
        <v>155</v>
      </c>
      <c r="Q24" s="172">
        <v>10059.92</v>
      </c>
      <c r="R24" s="173">
        <v>134.82</v>
      </c>
    </row>
    <row r="25" spans="2:18" ht="15.75" x14ac:dyDescent="0.25">
      <c r="B25" s="268"/>
      <c r="C25" s="148" t="s">
        <v>144</v>
      </c>
      <c r="D25" s="3" t="s">
        <v>153</v>
      </c>
      <c r="E25" s="112">
        <v>96018.27</v>
      </c>
      <c r="F25" s="20">
        <v>279.41000000000003</v>
      </c>
      <c r="H25" s="268"/>
      <c r="I25" s="148" t="s">
        <v>144</v>
      </c>
      <c r="J25" s="3" t="s">
        <v>155</v>
      </c>
      <c r="K25" s="112">
        <v>36749.65</v>
      </c>
      <c r="L25" s="20">
        <v>1467.43</v>
      </c>
      <c r="N25" s="268"/>
      <c r="O25" s="148" t="s">
        <v>144</v>
      </c>
      <c r="P25" s="151" t="s">
        <v>156</v>
      </c>
      <c r="Q25" s="172">
        <v>5554.5</v>
      </c>
      <c r="R25" s="173">
        <v>304.41000000000003</v>
      </c>
    </row>
    <row r="26" spans="2:18" ht="15.75" x14ac:dyDescent="0.25">
      <c r="B26" s="268"/>
      <c r="C26" s="148" t="s">
        <v>144</v>
      </c>
      <c r="D26" s="3" t="s">
        <v>154</v>
      </c>
      <c r="E26" s="112">
        <v>419.85</v>
      </c>
      <c r="F26" s="20">
        <v>419.85</v>
      </c>
      <c r="H26" s="268"/>
      <c r="I26" s="148" t="s">
        <v>144</v>
      </c>
      <c r="J26" s="3" t="s">
        <v>156</v>
      </c>
      <c r="K26" s="112">
        <v>104768.38</v>
      </c>
      <c r="L26" s="20">
        <v>825.27499999999998</v>
      </c>
      <c r="N26" s="268"/>
      <c r="O26" s="148" t="s">
        <v>144</v>
      </c>
      <c r="P26" s="151" t="s">
        <v>157</v>
      </c>
      <c r="Q26" s="172">
        <v>1171.18</v>
      </c>
      <c r="R26" s="173">
        <v>130.66</v>
      </c>
    </row>
    <row r="27" spans="2:18" ht="15.75" x14ac:dyDescent="0.25">
      <c r="B27" s="268"/>
      <c r="C27" s="148" t="s">
        <v>144</v>
      </c>
      <c r="D27" s="3" t="s">
        <v>155</v>
      </c>
      <c r="E27" s="112">
        <v>85825.919999999998</v>
      </c>
      <c r="F27" s="20">
        <v>413.28</v>
      </c>
      <c r="H27" s="268"/>
      <c r="I27" s="148" t="s">
        <v>144</v>
      </c>
      <c r="J27" s="3" t="s">
        <v>157</v>
      </c>
      <c r="K27" s="112">
        <v>3226.37</v>
      </c>
      <c r="L27" s="20">
        <v>681.84</v>
      </c>
      <c r="N27" s="268"/>
      <c r="O27" s="148" t="s">
        <v>144</v>
      </c>
      <c r="P27" s="151" t="s">
        <v>158</v>
      </c>
      <c r="Q27" s="172">
        <v>5557.31</v>
      </c>
      <c r="R27" s="173">
        <v>5557.31</v>
      </c>
    </row>
    <row r="28" spans="2:18" ht="15.75" x14ac:dyDescent="0.25">
      <c r="B28" s="268"/>
      <c r="C28" s="148" t="s">
        <v>144</v>
      </c>
      <c r="D28" s="3" t="s">
        <v>156</v>
      </c>
      <c r="E28" s="112">
        <v>149427.82</v>
      </c>
      <c r="F28" s="20">
        <v>380.92500000000001</v>
      </c>
      <c r="H28" s="268"/>
      <c r="I28" s="148" t="s">
        <v>144</v>
      </c>
      <c r="J28" s="3" t="s">
        <v>158</v>
      </c>
      <c r="K28" s="112">
        <v>2129.35</v>
      </c>
      <c r="L28" s="20">
        <v>225.995</v>
      </c>
      <c r="N28" s="268"/>
      <c r="O28" s="148" t="s">
        <v>144</v>
      </c>
      <c r="P28" s="151" t="s">
        <v>159</v>
      </c>
      <c r="Q28" s="172">
        <v>504539.62</v>
      </c>
      <c r="R28" s="173">
        <v>323.66000000000003</v>
      </c>
    </row>
    <row r="29" spans="2:18" ht="15.75" x14ac:dyDescent="0.25">
      <c r="B29" s="268"/>
      <c r="C29" s="148" t="s">
        <v>144</v>
      </c>
      <c r="D29" s="3" t="s">
        <v>157</v>
      </c>
      <c r="E29" s="112">
        <v>15729.03</v>
      </c>
      <c r="F29" s="20">
        <v>351.35</v>
      </c>
      <c r="H29" s="268"/>
      <c r="I29" s="148" t="s">
        <v>144</v>
      </c>
      <c r="J29" s="3" t="s">
        <v>159</v>
      </c>
      <c r="K29" s="112">
        <v>1375237.06</v>
      </c>
      <c r="L29" s="20">
        <v>619.52</v>
      </c>
      <c r="N29" s="268"/>
      <c r="O29" s="148" t="s">
        <v>144</v>
      </c>
      <c r="P29" s="151" t="s">
        <v>160</v>
      </c>
      <c r="Q29" s="172">
        <v>6012.46</v>
      </c>
      <c r="R29" s="173">
        <v>218.24</v>
      </c>
    </row>
    <row r="30" spans="2:18" ht="15.75" x14ac:dyDescent="0.25">
      <c r="B30" s="268"/>
      <c r="C30" s="148" t="s">
        <v>144</v>
      </c>
      <c r="D30" s="3" t="s">
        <v>158</v>
      </c>
      <c r="E30" s="112">
        <v>27787.1</v>
      </c>
      <c r="F30" s="20">
        <v>346.57</v>
      </c>
      <c r="H30" s="268"/>
      <c r="I30" s="148" t="s">
        <v>144</v>
      </c>
      <c r="J30" s="3" t="s">
        <v>160</v>
      </c>
      <c r="K30" s="112">
        <v>3054.04</v>
      </c>
      <c r="L30" s="20">
        <v>1527.02</v>
      </c>
      <c r="N30" s="268"/>
      <c r="O30" s="148" t="s">
        <v>161</v>
      </c>
      <c r="P30" s="151" t="s">
        <v>162</v>
      </c>
      <c r="Q30" s="172">
        <v>436494.84</v>
      </c>
      <c r="R30" s="173">
        <v>340.33</v>
      </c>
    </row>
    <row r="31" spans="2:18" ht="15.75" x14ac:dyDescent="0.25">
      <c r="B31" s="268"/>
      <c r="C31" s="148" t="s">
        <v>144</v>
      </c>
      <c r="D31" s="3" t="s">
        <v>159</v>
      </c>
      <c r="E31" s="112">
        <v>2055520.4</v>
      </c>
      <c r="F31" s="20">
        <v>312.38</v>
      </c>
      <c r="H31" s="268"/>
      <c r="I31" s="148" t="s">
        <v>161</v>
      </c>
      <c r="J31" s="3" t="s">
        <v>162</v>
      </c>
      <c r="K31" s="112">
        <v>1096734.48</v>
      </c>
      <c r="L31" s="20">
        <v>598.35</v>
      </c>
      <c r="N31" s="268"/>
      <c r="O31" s="148" t="s">
        <v>161</v>
      </c>
      <c r="P31" s="151" t="s">
        <v>163</v>
      </c>
      <c r="Q31" s="172">
        <v>7988.83</v>
      </c>
      <c r="R31" s="173">
        <v>214.07</v>
      </c>
    </row>
    <row r="32" spans="2:18" ht="15.75" x14ac:dyDescent="0.25">
      <c r="B32" s="268"/>
      <c r="C32" s="148" t="s">
        <v>144</v>
      </c>
      <c r="D32" s="3" t="s">
        <v>160</v>
      </c>
      <c r="E32" s="112">
        <v>4598.07</v>
      </c>
      <c r="F32" s="20">
        <v>436.62</v>
      </c>
      <c r="H32" s="268"/>
      <c r="I32" s="148" t="s">
        <v>161</v>
      </c>
      <c r="J32" s="3" t="s">
        <v>163</v>
      </c>
      <c r="K32" s="112">
        <v>1087.4000000000001</v>
      </c>
      <c r="L32" s="20">
        <v>1087.4000000000001</v>
      </c>
      <c r="N32" s="268"/>
      <c r="O32" s="148" t="s">
        <v>161</v>
      </c>
      <c r="P32" s="151" t="s">
        <v>164</v>
      </c>
      <c r="Q32" s="172">
        <v>22255.15</v>
      </c>
      <c r="R32" s="173">
        <v>135.65</v>
      </c>
    </row>
    <row r="33" spans="2:18" ht="15.75" x14ac:dyDescent="0.25">
      <c r="B33" s="268"/>
      <c r="C33" s="148" t="s">
        <v>161</v>
      </c>
      <c r="D33" s="3" t="s">
        <v>162</v>
      </c>
      <c r="E33" s="112">
        <v>1243215.6200000001</v>
      </c>
      <c r="F33" s="20">
        <v>333.52</v>
      </c>
      <c r="H33" s="268"/>
      <c r="I33" s="148" t="s">
        <v>161</v>
      </c>
      <c r="J33" s="3" t="s">
        <v>164</v>
      </c>
      <c r="K33" s="112">
        <v>45399.25</v>
      </c>
      <c r="L33" s="20">
        <v>994.38499999999999</v>
      </c>
      <c r="N33" s="268"/>
      <c r="O33" s="148" t="s">
        <v>161</v>
      </c>
      <c r="P33" s="151" t="s">
        <v>165</v>
      </c>
      <c r="Q33" s="172">
        <v>69536.58</v>
      </c>
      <c r="R33" s="173">
        <v>364.24</v>
      </c>
    </row>
    <row r="34" spans="2:18" ht="15.75" x14ac:dyDescent="0.25">
      <c r="B34" s="268"/>
      <c r="C34" s="148" t="s">
        <v>161</v>
      </c>
      <c r="D34" s="3" t="s">
        <v>163</v>
      </c>
      <c r="E34" s="112">
        <v>6276.88</v>
      </c>
      <c r="F34" s="20">
        <v>274.31</v>
      </c>
      <c r="H34" s="268"/>
      <c r="I34" s="148" t="s">
        <v>161</v>
      </c>
      <c r="J34" s="3" t="s">
        <v>165</v>
      </c>
      <c r="K34" s="112">
        <v>216814.14</v>
      </c>
      <c r="L34" s="20">
        <v>634.6</v>
      </c>
      <c r="N34" s="268"/>
      <c r="O34" s="148" t="s">
        <v>161</v>
      </c>
      <c r="P34" s="151" t="s">
        <v>166</v>
      </c>
      <c r="Q34" s="172">
        <v>7174.37</v>
      </c>
      <c r="R34" s="173">
        <v>43.02</v>
      </c>
    </row>
    <row r="35" spans="2:18" ht="15.75" x14ac:dyDescent="0.25">
      <c r="B35" s="268"/>
      <c r="C35" s="148" t="s">
        <v>161</v>
      </c>
      <c r="D35" s="3" t="s">
        <v>164</v>
      </c>
      <c r="E35" s="112">
        <v>113628.82</v>
      </c>
      <c r="F35" s="20">
        <v>488.67</v>
      </c>
      <c r="H35" s="268"/>
      <c r="I35" s="148" t="s">
        <v>161</v>
      </c>
      <c r="J35" s="3" t="s">
        <v>166</v>
      </c>
      <c r="K35" s="112">
        <v>5280.64</v>
      </c>
      <c r="L35" s="20">
        <v>970.9</v>
      </c>
      <c r="N35" s="268"/>
      <c r="O35" s="148" t="s">
        <v>161</v>
      </c>
      <c r="P35" s="151" t="s">
        <v>167</v>
      </c>
      <c r="Q35" s="172">
        <v>3979.36</v>
      </c>
      <c r="R35" s="173">
        <v>106.99</v>
      </c>
    </row>
    <row r="36" spans="2:18" ht="15.75" x14ac:dyDescent="0.25">
      <c r="B36" s="268"/>
      <c r="C36" s="148" t="s">
        <v>161</v>
      </c>
      <c r="D36" s="3" t="s">
        <v>165</v>
      </c>
      <c r="E36" s="112">
        <v>297604.34000000003</v>
      </c>
      <c r="F36" s="20">
        <v>441.43</v>
      </c>
      <c r="H36" s="268"/>
      <c r="I36" s="148" t="s">
        <v>161</v>
      </c>
      <c r="J36" s="3" t="s">
        <v>167</v>
      </c>
      <c r="K36" s="112">
        <v>19827.830000000002</v>
      </c>
      <c r="L36" s="20">
        <v>678.82500000000005</v>
      </c>
      <c r="N36" s="268"/>
      <c r="O36" s="148" t="s">
        <v>161</v>
      </c>
      <c r="P36" s="151" t="s">
        <v>168</v>
      </c>
      <c r="Q36" s="172">
        <v>13037.21</v>
      </c>
      <c r="R36" s="173">
        <v>80.91</v>
      </c>
    </row>
    <row r="37" spans="2:18" ht="15.75" x14ac:dyDescent="0.25">
      <c r="B37" s="268"/>
      <c r="C37" s="148" t="s">
        <v>161</v>
      </c>
      <c r="D37" s="3" t="s">
        <v>166</v>
      </c>
      <c r="E37" s="112">
        <v>10355.290000000001</v>
      </c>
      <c r="F37" s="20">
        <v>790.29</v>
      </c>
      <c r="H37" s="268"/>
      <c r="I37" s="148" t="s">
        <v>161</v>
      </c>
      <c r="J37" s="3" t="s">
        <v>168</v>
      </c>
      <c r="K37" s="112">
        <v>7217.66</v>
      </c>
      <c r="L37" s="20">
        <v>486.47</v>
      </c>
      <c r="N37" s="268"/>
      <c r="O37" s="148" t="s">
        <v>161</v>
      </c>
      <c r="P37" s="151" t="s">
        <v>169</v>
      </c>
      <c r="Q37" s="172">
        <v>65.099999999999994</v>
      </c>
      <c r="R37" s="173">
        <v>65.099999999999994</v>
      </c>
    </row>
    <row r="38" spans="2:18" ht="15.75" x14ac:dyDescent="0.25">
      <c r="B38" s="268"/>
      <c r="C38" s="148" t="s">
        <v>161</v>
      </c>
      <c r="D38" s="3" t="s">
        <v>167</v>
      </c>
      <c r="E38" s="112">
        <v>30571.3</v>
      </c>
      <c r="F38" s="20">
        <v>501.24</v>
      </c>
      <c r="H38" s="268"/>
      <c r="I38" s="148" t="s">
        <v>161</v>
      </c>
      <c r="J38" s="3" t="s">
        <v>169</v>
      </c>
      <c r="K38" s="112">
        <v>1364.13</v>
      </c>
      <c r="L38" s="20">
        <v>254.62</v>
      </c>
      <c r="N38" s="268"/>
      <c r="O38" s="148" t="s">
        <v>161</v>
      </c>
      <c r="P38" s="151" t="s">
        <v>170</v>
      </c>
      <c r="Q38" s="172">
        <v>9541.15</v>
      </c>
      <c r="R38" s="173">
        <v>240.69</v>
      </c>
    </row>
    <row r="39" spans="2:18" ht="15.75" x14ac:dyDescent="0.25">
      <c r="B39" s="268"/>
      <c r="C39" s="148" t="s">
        <v>161</v>
      </c>
      <c r="D39" s="3" t="s">
        <v>168</v>
      </c>
      <c r="E39" s="112">
        <v>34692.910000000003</v>
      </c>
      <c r="F39" s="20">
        <v>476.62</v>
      </c>
      <c r="H39" s="268"/>
      <c r="I39" s="148" t="s">
        <v>161</v>
      </c>
      <c r="J39" s="3" t="s">
        <v>170</v>
      </c>
      <c r="K39" s="112">
        <v>36040.81</v>
      </c>
      <c r="L39" s="20">
        <v>586.27</v>
      </c>
      <c r="N39" s="268"/>
      <c r="O39" s="148" t="s">
        <v>171</v>
      </c>
      <c r="P39" s="151" t="s">
        <v>172</v>
      </c>
      <c r="Q39" s="172">
        <v>29403.119999999999</v>
      </c>
      <c r="R39" s="173">
        <v>168.66</v>
      </c>
    </row>
    <row r="40" spans="2:18" ht="15.75" x14ac:dyDescent="0.25">
      <c r="B40" s="268"/>
      <c r="C40" s="148" t="s">
        <v>161</v>
      </c>
      <c r="D40" s="3" t="s">
        <v>169</v>
      </c>
      <c r="E40" s="112">
        <v>21089.53</v>
      </c>
      <c r="F40" s="20">
        <v>580.57500000000005</v>
      </c>
      <c r="H40" s="268"/>
      <c r="I40" s="148" t="s">
        <v>171</v>
      </c>
      <c r="J40" s="3" t="s">
        <v>172</v>
      </c>
      <c r="K40" s="112">
        <v>58092.28</v>
      </c>
      <c r="L40" s="20">
        <v>663.11</v>
      </c>
      <c r="N40" s="268"/>
      <c r="O40" s="148" t="s">
        <v>171</v>
      </c>
      <c r="P40" s="151" t="s">
        <v>253</v>
      </c>
      <c r="Q40" s="172">
        <v>1068.8</v>
      </c>
      <c r="R40" s="173">
        <v>534.4</v>
      </c>
    </row>
    <row r="41" spans="2:18" ht="15.75" x14ac:dyDescent="0.25">
      <c r="B41" s="268"/>
      <c r="C41" s="148" t="s">
        <v>161</v>
      </c>
      <c r="D41" s="3" t="s">
        <v>170</v>
      </c>
      <c r="E41" s="112">
        <v>21685.4</v>
      </c>
      <c r="F41" s="20">
        <v>260.18</v>
      </c>
      <c r="H41" s="268"/>
      <c r="I41" s="148" t="s">
        <v>171</v>
      </c>
      <c r="J41" s="3" t="s">
        <v>173</v>
      </c>
      <c r="K41" s="112">
        <v>5896.42</v>
      </c>
      <c r="L41" s="20">
        <v>587.17999999999995</v>
      </c>
      <c r="N41" s="268"/>
      <c r="O41" s="148" t="s">
        <v>171</v>
      </c>
      <c r="P41" s="151" t="s">
        <v>254</v>
      </c>
      <c r="Q41" s="172">
        <v>544.16999999999996</v>
      </c>
      <c r="R41" s="173">
        <v>272.08499999999998</v>
      </c>
    </row>
    <row r="42" spans="2:18" ht="15.75" x14ac:dyDescent="0.25">
      <c r="B42" s="268"/>
      <c r="C42" s="148" t="s">
        <v>171</v>
      </c>
      <c r="D42" s="3" t="s">
        <v>172</v>
      </c>
      <c r="E42" s="112">
        <v>118142.3</v>
      </c>
      <c r="F42" s="20">
        <v>356.02</v>
      </c>
      <c r="H42" s="268"/>
      <c r="I42" s="148" t="s">
        <v>171</v>
      </c>
      <c r="J42" s="3" t="s">
        <v>174</v>
      </c>
      <c r="K42" s="112">
        <v>47781.29</v>
      </c>
      <c r="L42" s="20">
        <v>547.91</v>
      </c>
      <c r="N42" s="268"/>
      <c r="O42" s="148" t="s">
        <v>171</v>
      </c>
      <c r="P42" s="151" t="s">
        <v>173</v>
      </c>
      <c r="Q42" s="172">
        <v>11580.05</v>
      </c>
      <c r="R42" s="173">
        <v>354.59</v>
      </c>
    </row>
    <row r="43" spans="2:18" ht="15.75" x14ac:dyDescent="0.25">
      <c r="B43" s="268"/>
      <c r="C43" s="148" t="s">
        <v>171</v>
      </c>
      <c r="D43" s="3" t="s">
        <v>173</v>
      </c>
      <c r="E43" s="112">
        <v>40085.89</v>
      </c>
      <c r="F43" s="20">
        <v>358.26</v>
      </c>
      <c r="H43" s="268"/>
      <c r="I43" s="148" t="s">
        <v>171</v>
      </c>
      <c r="J43" s="3" t="s">
        <v>175</v>
      </c>
      <c r="K43" s="112">
        <v>7658.36</v>
      </c>
      <c r="L43" s="20">
        <v>513.65</v>
      </c>
      <c r="N43" s="268"/>
      <c r="O43" s="148" t="s">
        <v>171</v>
      </c>
      <c r="P43" s="151" t="s">
        <v>174</v>
      </c>
      <c r="Q43" s="172">
        <v>12397.34</v>
      </c>
      <c r="R43" s="173">
        <v>188.59</v>
      </c>
    </row>
    <row r="44" spans="2:18" ht="15.75" x14ac:dyDescent="0.25">
      <c r="B44" s="268"/>
      <c r="C44" s="148" t="s">
        <v>171</v>
      </c>
      <c r="D44" s="3" t="s">
        <v>174</v>
      </c>
      <c r="E44" s="112">
        <v>156076.46</v>
      </c>
      <c r="F44" s="20">
        <v>394.6</v>
      </c>
      <c r="H44" s="268"/>
      <c r="I44" s="148" t="s">
        <v>176</v>
      </c>
      <c r="J44" s="3" t="s">
        <v>177</v>
      </c>
      <c r="K44" s="112">
        <v>2613.46</v>
      </c>
      <c r="L44" s="20">
        <v>459.2</v>
      </c>
      <c r="N44" s="268"/>
      <c r="O44" s="148" t="s">
        <v>171</v>
      </c>
      <c r="P44" s="151" t="s">
        <v>175</v>
      </c>
      <c r="Q44" s="172">
        <v>8607.2999999999993</v>
      </c>
      <c r="R44" s="173">
        <v>416.83</v>
      </c>
    </row>
    <row r="45" spans="2:18" ht="15.75" x14ac:dyDescent="0.25">
      <c r="B45" s="268"/>
      <c r="C45" s="148" t="s">
        <v>171</v>
      </c>
      <c r="D45" s="3" t="s">
        <v>175</v>
      </c>
      <c r="E45" s="112">
        <v>81849.94</v>
      </c>
      <c r="F45" s="20">
        <v>381.44</v>
      </c>
      <c r="H45" s="268"/>
      <c r="I45" s="148" t="s">
        <v>176</v>
      </c>
      <c r="J45" s="3" t="s">
        <v>178</v>
      </c>
      <c r="K45" s="112">
        <v>204788.05</v>
      </c>
      <c r="L45" s="20">
        <v>502.27</v>
      </c>
      <c r="N45" s="268"/>
      <c r="O45" s="148" t="s">
        <v>176</v>
      </c>
      <c r="P45" s="151" t="s">
        <v>177</v>
      </c>
      <c r="Q45" s="172">
        <v>20299.77</v>
      </c>
      <c r="R45" s="173">
        <v>823.89</v>
      </c>
    </row>
    <row r="46" spans="2:18" ht="15.75" x14ac:dyDescent="0.25">
      <c r="B46" s="268"/>
      <c r="C46" s="148" t="s">
        <v>176</v>
      </c>
      <c r="D46" s="3" t="s">
        <v>177</v>
      </c>
      <c r="E46" s="112">
        <v>16090.87</v>
      </c>
      <c r="F46" s="20">
        <v>369.73500000000001</v>
      </c>
      <c r="H46" s="268"/>
      <c r="I46" s="148" t="s">
        <v>176</v>
      </c>
      <c r="J46" s="3" t="s">
        <v>179</v>
      </c>
      <c r="K46" s="112">
        <v>6203.65</v>
      </c>
      <c r="L46" s="20">
        <v>306.19</v>
      </c>
      <c r="N46" s="268"/>
      <c r="O46" s="148" t="s">
        <v>176</v>
      </c>
      <c r="P46" s="151" t="s">
        <v>178</v>
      </c>
      <c r="Q46" s="172">
        <v>322255.51</v>
      </c>
      <c r="R46" s="173">
        <v>320.17</v>
      </c>
    </row>
    <row r="47" spans="2:18" ht="15.75" x14ac:dyDescent="0.25">
      <c r="B47" s="268"/>
      <c r="C47" s="148" t="s">
        <v>176</v>
      </c>
      <c r="D47" s="3" t="s">
        <v>178</v>
      </c>
      <c r="E47" s="112">
        <v>499265.62</v>
      </c>
      <c r="F47" s="20">
        <v>352.5</v>
      </c>
      <c r="H47" s="268"/>
      <c r="I47" s="148" t="s">
        <v>176</v>
      </c>
      <c r="J47" s="3" t="s">
        <v>180</v>
      </c>
      <c r="K47" s="112">
        <v>1166.6300000000001</v>
      </c>
      <c r="L47" s="20">
        <v>455.82</v>
      </c>
      <c r="N47" s="268"/>
      <c r="O47" s="148" t="s">
        <v>176</v>
      </c>
      <c r="P47" s="151" t="s">
        <v>179</v>
      </c>
      <c r="Q47" s="172">
        <v>30914.41</v>
      </c>
      <c r="R47" s="173">
        <v>435.28500000000003</v>
      </c>
    </row>
    <row r="48" spans="2:18" ht="15.75" x14ac:dyDescent="0.25">
      <c r="B48" s="268"/>
      <c r="C48" s="148" t="s">
        <v>176</v>
      </c>
      <c r="D48" s="3" t="s">
        <v>179</v>
      </c>
      <c r="E48" s="112">
        <v>46795.360000000001</v>
      </c>
      <c r="F48" s="20">
        <v>345.77</v>
      </c>
      <c r="H48" s="268"/>
      <c r="I48" s="148" t="s">
        <v>176</v>
      </c>
      <c r="J48" s="3" t="s">
        <v>181</v>
      </c>
      <c r="K48" s="112">
        <v>2500.52</v>
      </c>
      <c r="L48" s="20">
        <v>1250.26</v>
      </c>
      <c r="N48" s="268"/>
      <c r="O48" s="148" t="s">
        <v>176</v>
      </c>
      <c r="P48" s="151" t="s">
        <v>180</v>
      </c>
      <c r="Q48" s="172">
        <v>7087.91</v>
      </c>
      <c r="R48" s="173">
        <v>192.97</v>
      </c>
    </row>
    <row r="49" spans="2:18" ht="15.75" x14ac:dyDescent="0.25">
      <c r="B49" s="268"/>
      <c r="C49" s="148" t="s">
        <v>176</v>
      </c>
      <c r="D49" s="3" t="s">
        <v>180</v>
      </c>
      <c r="E49" s="112">
        <v>13669.55</v>
      </c>
      <c r="F49" s="20">
        <v>281.89499999999998</v>
      </c>
      <c r="H49" s="268"/>
      <c r="I49" s="148" t="s">
        <v>176</v>
      </c>
      <c r="J49" s="3" t="s">
        <v>182</v>
      </c>
      <c r="K49" s="112">
        <v>22711.68</v>
      </c>
      <c r="L49" s="20">
        <v>490.07</v>
      </c>
      <c r="N49" s="268"/>
      <c r="O49" s="148" t="s">
        <v>176</v>
      </c>
      <c r="P49" s="151" t="s">
        <v>181</v>
      </c>
      <c r="Q49" s="172">
        <v>4243.16</v>
      </c>
      <c r="R49" s="173">
        <v>2121.58</v>
      </c>
    </row>
    <row r="50" spans="2:18" ht="15.75" x14ac:dyDescent="0.25">
      <c r="B50" s="268"/>
      <c r="C50" s="148" t="s">
        <v>176</v>
      </c>
      <c r="D50" s="3" t="s">
        <v>181</v>
      </c>
      <c r="E50" s="112">
        <v>4954.6400000000003</v>
      </c>
      <c r="F50" s="20">
        <v>436.07499999999999</v>
      </c>
      <c r="H50" s="268"/>
      <c r="I50" s="148" t="s">
        <v>176</v>
      </c>
      <c r="J50" s="3" t="s">
        <v>183</v>
      </c>
      <c r="K50" s="112">
        <v>71153.820000000007</v>
      </c>
      <c r="L50" s="20">
        <v>477.94</v>
      </c>
      <c r="N50" s="268"/>
      <c r="O50" s="148" t="s">
        <v>176</v>
      </c>
      <c r="P50" s="151" t="s">
        <v>182</v>
      </c>
      <c r="Q50" s="172">
        <v>32031.95</v>
      </c>
      <c r="R50" s="173">
        <v>539.59</v>
      </c>
    </row>
    <row r="51" spans="2:18" ht="15.75" x14ac:dyDescent="0.25">
      <c r="B51" s="268"/>
      <c r="C51" s="148" t="s">
        <v>176</v>
      </c>
      <c r="D51" s="3" t="s">
        <v>182</v>
      </c>
      <c r="E51" s="112">
        <v>113426.77</v>
      </c>
      <c r="F51" s="20">
        <v>510.73</v>
      </c>
      <c r="H51" s="268"/>
      <c r="I51" s="148" t="s">
        <v>176</v>
      </c>
      <c r="J51" s="3" t="s">
        <v>184</v>
      </c>
      <c r="K51" s="112">
        <v>2640.53</v>
      </c>
      <c r="L51" s="20">
        <v>734.07500000000005</v>
      </c>
      <c r="N51" s="268"/>
      <c r="O51" s="148" t="s">
        <v>176</v>
      </c>
      <c r="P51" s="151" t="s">
        <v>183</v>
      </c>
      <c r="Q51" s="172">
        <v>70646.210000000006</v>
      </c>
      <c r="R51" s="173">
        <v>223.03</v>
      </c>
    </row>
    <row r="52" spans="2:18" ht="15.75" x14ac:dyDescent="0.25">
      <c r="B52" s="268"/>
      <c r="C52" s="148" t="s">
        <v>176</v>
      </c>
      <c r="D52" s="3" t="s">
        <v>183</v>
      </c>
      <c r="E52" s="112">
        <v>131605.57999999999</v>
      </c>
      <c r="F52" s="20">
        <v>326.42</v>
      </c>
      <c r="H52" s="268"/>
      <c r="I52" s="148" t="s">
        <v>176</v>
      </c>
      <c r="J52" s="3" t="s">
        <v>185</v>
      </c>
      <c r="K52" s="112">
        <v>44414.62</v>
      </c>
      <c r="L52" s="20">
        <v>605.43499999999995</v>
      </c>
      <c r="N52" s="268"/>
      <c r="O52" s="148" t="s">
        <v>176</v>
      </c>
      <c r="P52" s="151" t="s">
        <v>184</v>
      </c>
      <c r="Q52" s="172">
        <v>3496.69</v>
      </c>
      <c r="R52" s="173">
        <v>254.68</v>
      </c>
    </row>
    <row r="53" spans="2:18" ht="15.75" x14ac:dyDescent="0.25">
      <c r="B53" s="268"/>
      <c r="C53" s="148" t="s">
        <v>176</v>
      </c>
      <c r="D53" s="3" t="s">
        <v>184</v>
      </c>
      <c r="E53" s="112">
        <v>10529.68</v>
      </c>
      <c r="F53" s="20">
        <v>360.8</v>
      </c>
      <c r="H53" s="268"/>
      <c r="I53" s="148" t="s">
        <v>187</v>
      </c>
      <c r="J53" s="3" t="s">
        <v>188</v>
      </c>
      <c r="K53" s="112">
        <v>1856.22</v>
      </c>
      <c r="L53" s="20">
        <v>928.11</v>
      </c>
      <c r="N53" s="268"/>
      <c r="O53" s="148" t="s">
        <v>176</v>
      </c>
      <c r="P53" s="151" t="s">
        <v>185</v>
      </c>
      <c r="Q53" s="172">
        <v>22371.29</v>
      </c>
      <c r="R53" s="173">
        <v>396.51</v>
      </c>
    </row>
    <row r="54" spans="2:18" ht="15.75" x14ac:dyDescent="0.25">
      <c r="B54" s="268"/>
      <c r="C54" s="148" t="s">
        <v>176</v>
      </c>
      <c r="D54" s="3" t="s">
        <v>185</v>
      </c>
      <c r="E54" s="112">
        <v>102848.62</v>
      </c>
      <c r="F54" s="20">
        <v>398.58</v>
      </c>
      <c r="H54" s="268"/>
      <c r="I54" s="148" t="s">
        <v>187</v>
      </c>
      <c r="J54" s="3" t="s">
        <v>189</v>
      </c>
      <c r="K54" s="112">
        <v>87989.36</v>
      </c>
      <c r="L54" s="20">
        <v>538.21500000000003</v>
      </c>
      <c r="N54" s="268"/>
      <c r="O54" s="148" t="s">
        <v>187</v>
      </c>
      <c r="P54" s="151" t="s">
        <v>188</v>
      </c>
      <c r="Q54" s="172">
        <v>7958.28</v>
      </c>
      <c r="R54" s="173">
        <v>1011.34</v>
      </c>
    </row>
    <row r="55" spans="2:18" ht="15.75" x14ac:dyDescent="0.25">
      <c r="B55" s="268"/>
      <c r="C55" s="148" t="s">
        <v>187</v>
      </c>
      <c r="D55" s="3" t="s">
        <v>188</v>
      </c>
      <c r="E55" s="112">
        <v>11468.09</v>
      </c>
      <c r="F55" s="20">
        <v>418.35500000000002</v>
      </c>
      <c r="H55" s="268"/>
      <c r="I55" s="148" t="s">
        <v>187</v>
      </c>
      <c r="J55" s="3" t="s">
        <v>190</v>
      </c>
      <c r="K55" s="112">
        <v>62844.02</v>
      </c>
      <c r="L55" s="20">
        <v>489.61</v>
      </c>
      <c r="N55" s="268"/>
      <c r="O55" s="148" t="s">
        <v>187</v>
      </c>
      <c r="P55" s="151" t="s">
        <v>189</v>
      </c>
      <c r="Q55" s="172">
        <v>142226.67000000001</v>
      </c>
      <c r="R55" s="173">
        <v>402.89</v>
      </c>
    </row>
    <row r="56" spans="2:18" ht="15.75" x14ac:dyDescent="0.25">
      <c r="B56" s="268"/>
      <c r="C56" s="148" t="s">
        <v>187</v>
      </c>
      <c r="D56" s="3" t="s">
        <v>189</v>
      </c>
      <c r="E56" s="112">
        <v>275075.25</v>
      </c>
      <c r="F56" s="20">
        <v>385.16500000000002</v>
      </c>
      <c r="H56" s="268"/>
      <c r="I56" s="148" t="s">
        <v>187</v>
      </c>
      <c r="J56" s="3" t="s">
        <v>191</v>
      </c>
      <c r="K56" s="112">
        <v>54738.47</v>
      </c>
      <c r="L56" s="20">
        <v>1104.68</v>
      </c>
      <c r="N56" s="268"/>
      <c r="O56" s="148" t="s">
        <v>187</v>
      </c>
      <c r="P56" s="151" t="s">
        <v>190</v>
      </c>
      <c r="Q56" s="172">
        <v>130404.18</v>
      </c>
      <c r="R56" s="173">
        <v>527.47</v>
      </c>
    </row>
    <row r="57" spans="2:18" ht="15.75" x14ac:dyDescent="0.25">
      <c r="B57" s="268"/>
      <c r="C57" s="148" t="s">
        <v>187</v>
      </c>
      <c r="D57" s="3" t="s">
        <v>190</v>
      </c>
      <c r="E57" s="112">
        <v>178720.5</v>
      </c>
      <c r="F57" s="20">
        <v>270.62</v>
      </c>
      <c r="H57" s="268"/>
      <c r="I57" s="148" t="s">
        <v>187</v>
      </c>
      <c r="J57" s="3" t="s">
        <v>192</v>
      </c>
      <c r="K57" s="112">
        <v>15234.69</v>
      </c>
      <c r="L57" s="20">
        <v>432.98</v>
      </c>
      <c r="N57" s="268"/>
      <c r="O57" s="148" t="s">
        <v>187</v>
      </c>
      <c r="P57" s="151" t="s">
        <v>191</v>
      </c>
      <c r="Q57" s="172">
        <v>32121.51</v>
      </c>
      <c r="R57" s="173">
        <v>507.09</v>
      </c>
    </row>
    <row r="58" spans="2:18" ht="15.75" x14ac:dyDescent="0.25">
      <c r="B58" s="268"/>
      <c r="C58" s="148" t="s">
        <v>187</v>
      </c>
      <c r="D58" s="3" t="s">
        <v>191</v>
      </c>
      <c r="E58" s="112">
        <v>172389.9</v>
      </c>
      <c r="F58" s="20">
        <v>437.62</v>
      </c>
      <c r="H58" s="268"/>
      <c r="I58" s="148" t="s">
        <v>187</v>
      </c>
      <c r="J58" s="3" t="s">
        <v>193</v>
      </c>
      <c r="K58" s="112">
        <v>71590.23</v>
      </c>
      <c r="L58" s="20">
        <v>553.82000000000005</v>
      </c>
      <c r="N58" s="268"/>
      <c r="O58" s="148" t="s">
        <v>187</v>
      </c>
      <c r="P58" s="151" t="s">
        <v>192</v>
      </c>
      <c r="Q58" s="172">
        <v>5935.87</v>
      </c>
      <c r="R58" s="173">
        <v>508.01499999999999</v>
      </c>
    </row>
    <row r="59" spans="2:18" ht="15.75" x14ac:dyDescent="0.25">
      <c r="B59" s="268"/>
      <c r="C59" s="148" t="s">
        <v>187</v>
      </c>
      <c r="D59" s="3" t="s">
        <v>192</v>
      </c>
      <c r="E59" s="112">
        <v>20922.46</v>
      </c>
      <c r="F59" s="20">
        <v>339.97500000000002</v>
      </c>
      <c r="H59" s="268"/>
      <c r="I59" s="148" t="s">
        <v>187</v>
      </c>
      <c r="J59" s="3" t="s">
        <v>194</v>
      </c>
      <c r="K59" s="112">
        <v>140.03</v>
      </c>
      <c r="L59" s="20">
        <v>140.03</v>
      </c>
      <c r="N59" s="268"/>
      <c r="O59" s="148" t="s">
        <v>187</v>
      </c>
      <c r="P59" s="151" t="s">
        <v>193</v>
      </c>
      <c r="Q59" s="172">
        <v>81017.69</v>
      </c>
      <c r="R59" s="173">
        <v>846.2</v>
      </c>
    </row>
    <row r="60" spans="2:18" ht="15.75" x14ac:dyDescent="0.25">
      <c r="B60" s="268"/>
      <c r="C60" s="148" t="s">
        <v>187</v>
      </c>
      <c r="D60" s="3" t="s">
        <v>193</v>
      </c>
      <c r="E60" s="112">
        <v>206616.16</v>
      </c>
      <c r="F60" s="20">
        <v>320.56</v>
      </c>
      <c r="H60" s="268"/>
      <c r="I60" s="148" t="s">
        <v>187</v>
      </c>
      <c r="J60" s="3" t="s">
        <v>195</v>
      </c>
      <c r="K60" s="112">
        <v>103.58</v>
      </c>
      <c r="L60" s="20">
        <v>103.58</v>
      </c>
      <c r="N60" s="268"/>
      <c r="O60" s="148" t="s">
        <v>187</v>
      </c>
      <c r="P60" s="151" t="s">
        <v>195</v>
      </c>
      <c r="Q60" s="172">
        <v>931.24</v>
      </c>
      <c r="R60" s="173">
        <v>98.09</v>
      </c>
    </row>
    <row r="61" spans="2:18" ht="15.75" x14ac:dyDescent="0.25">
      <c r="B61" s="268"/>
      <c r="C61" s="148" t="s">
        <v>187</v>
      </c>
      <c r="D61" s="3" t="s">
        <v>194</v>
      </c>
      <c r="E61" s="112">
        <v>2436.33</v>
      </c>
      <c r="F61" s="20">
        <v>332.64</v>
      </c>
      <c r="H61" s="268"/>
      <c r="I61" s="148" t="s">
        <v>187</v>
      </c>
      <c r="J61" s="3" t="s">
        <v>196</v>
      </c>
      <c r="K61" s="112">
        <v>7108.74</v>
      </c>
      <c r="L61" s="20">
        <v>750.47</v>
      </c>
      <c r="N61" s="268"/>
      <c r="O61" s="148" t="s">
        <v>187</v>
      </c>
      <c r="P61" s="151" t="s">
        <v>196</v>
      </c>
      <c r="Q61" s="172">
        <v>7938.59</v>
      </c>
      <c r="R61" s="173">
        <v>278.75</v>
      </c>
    </row>
    <row r="62" spans="2:18" ht="15.75" x14ac:dyDescent="0.25">
      <c r="B62" s="268"/>
      <c r="C62" s="148" t="s">
        <v>187</v>
      </c>
      <c r="D62" s="3" t="s">
        <v>195</v>
      </c>
      <c r="E62" s="112">
        <v>1011.59</v>
      </c>
      <c r="F62" s="20">
        <v>505.79500000000002</v>
      </c>
      <c r="H62" s="268"/>
      <c r="I62" s="148" t="s">
        <v>187</v>
      </c>
      <c r="J62" s="3" t="s">
        <v>197</v>
      </c>
      <c r="K62" s="112">
        <v>58869.22</v>
      </c>
      <c r="L62" s="20">
        <v>531.11</v>
      </c>
      <c r="N62" s="268"/>
      <c r="O62" s="148" t="s">
        <v>187</v>
      </c>
      <c r="P62" s="151" t="s">
        <v>197</v>
      </c>
      <c r="Q62" s="172">
        <v>205350.17</v>
      </c>
      <c r="R62" s="173">
        <v>509.15</v>
      </c>
    </row>
    <row r="63" spans="2:18" ht="15.75" x14ac:dyDescent="0.25">
      <c r="B63" s="268"/>
      <c r="C63" s="148" t="s">
        <v>187</v>
      </c>
      <c r="D63" s="3" t="s">
        <v>196</v>
      </c>
      <c r="E63" s="112">
        <v>16249.44</v>
      </c>
      <c r="F63" s="20">
        <v>347.25</v>
      </c>
      <c r="H63" s="268"/>
      <c r="I63" s="148" t="s">
        <v>187</v>
      </c>
      <c r="J63" s="3" t="s">
        <v>198</v>
      </c>
      <c r="K63" s="112">
        <v>95780.38</v>
      </c>
      <c r="L63" s="20">
        <v>823.94</v>
      </c>
      <c r="N63" s="268"/>
      <c r="O63" s="148" t="s">
        <v>187</v>
      </c>
      <c r="P63" s="151" t="s">
        <v>198</v>
      </c>
      <c r="Q63" s="172">
        <v>173450.22</v>
      </c>
      <c r="R63" s="173">
        <v>482.22</v>
      </c>
    </row>
    <row r="64" spans="2:18" ht="15.75" x14ac:dyDescent="0.25">
      <c r="B64" s="268"/>
      <c r="C64" s="148" t="s">
        <v>187</v>
      </c>
      <c r="D64" s="3" t="s">
        <v>197</v>
      </c>
      <c r="E64" s="112">
        <v>129564.7</v>
      </c>
      <c r="F64" s="20">
        <v>391.255</v>
      </c>
      <c r="H64" s="268"/>
      <c r="I64" s="148" t="s">
        <v>187</v>
      </c>
      <c r="J64" s="3" t="s">
        <v>199</v>
      </c>
      <c r="K64" s="112">
        <v>8095.43</v>
      </c>
      <c r="L64" s="20">
        <v>432.22</v>
      </c>
      <c r="N64" s="268"/>
      <c r="O64" s="148" t="s">
        <v>187</v>
      </c>
      <c r="P64" s="151" t="s">
        <v>199</v>
      </c>
      <c r="Q64" s="172">
        <v>12601.42</v>
      </c>
      <c r="R64" s="173">
        <v>956.15</v>
      </c>
    </row>
    <row r="65" spans="2:18" ht="15.75" x14ac:dyDescent="0.25">
      <c r="B65" s="268"/>
      <c r="C65" s="148" t="s">
        <v>187</v>
      </c>
      <c r="D65" s="3" t="s">
        <v>198</v>
      </c>
      <c r="E65" s="112">
        <v>301563.25</v>
      </c>
      <c r="F65" s="20">
        <v>361.98</v>
      </c>
      <c r="H65" s="268"/>
      <c r="I65" s="148" t="s">
        <v>200</v>
      </c>
      <c r="J65" s="3" t="s">
        <v>201</v>
      </c>
      <c r="K65" s="112">
        <v>299356.21999999997</v>
      </c>
      <c r="L65" s="20">
        <v>941.92</v>
      </c>
      <c r="N65" s="268"/>
      <c r="O65" s="148" t="s">
        <v>200</v>
      </c>
      <c r="P65" s="151" t="s">
        <v>201</v>
      </c>
      <c r="Q65" s="172">
        <v>185998.91</v>
      </c>
      <c r="R65" s="173">
        <v>236.05</v>
      </c>
    </row>
    <row r="66" spans="2:18" ht="15.75" x14ac:dyDescent="0.25">
      <c r="B66" s="268"/>
      <c r="C66" s="148" t="s">
        <v>187</v>
      </c>
      <c r="D66" s="3" t="s">
        <v>199</v>
      </c>
      <c r="E66" s="112">
        <v>35873.07</v>
      </c>
      <c r="F66" s="20">
        <v>327.11</v>
      </c>
      <c r="H66" s="268"/>
      <c r="I66" s="148" t="s">
        <v>200</v>
      </c>
      <c r="J66" s="3" t="s">
        <v>202</v>
      </c>
      <c r="K66" s="112">
        <v>37733.53</v>
      </c>
      <c r="L66" s="20">
        <v>610.9</v>
      </c>
      <c r="N66" s="268"/>
      <c r="O66" s="148" t="s">
        <v>200</v>
      </c>
      <c r="P66" s="151" t="s">
        <v>202</v>
      </c>
      <c r="Q66" s="172">
        <v>12564.73</v>
      </c>
      <c r="R66" s="173">
        <v>116.425</v>
      </c>
    </row>
    <row r="67" spans="2:18" ht="15.75" x14ac:dyDescent="0.25">
      <c r="B67" s="268"/>
      <c r="C67" s="148" t="s">
        <v>200</v>
      </c>
      <c r="D67" s="3" t="s">
        <v>201</v>
      </c>
      <c r="E67" s="112">
        <v>333639.45</v>
      </c>
      <c r="F67" s="20">
        <v>392.38499999999999</v>
      </c>
      <c r="H67" s="268"/>
      <c r="I67" s="148" t="s">
        <v>200</v>
      </c>
      <c r="J67" s="3" t="s">
        <v>204</v>
      </c>
      <c r="K67" s="112">
        <v>33370.620000000003</v>
      </c>
      <c r="L67" s="20">
        <v>971.93499999999995</v>
      </c>
      <c r="N67" s="268"/>
      <c r="O67" s="148" t="s">
        <v>200</v>
      </c>
      <c r="P67" s="151" t="s">
        <v>204</v>
      </c>
      <c r="Q67" s="172">
        <v>8522.23</v>
      </c>
      <c r="R67" s="173">
        <v>144.465</v>
      </c>
    </row>
    <row r="68" spans="2:18" ht="15.75" x14ac:dyDescent="0.25">
      <c r="B68" s="268"/>
      <c r="C68" s="148" t="s">
        <v>200</v>
      </c>
      <c r="D68" s="3" t="s">
        <v>202</v>
      </c>
      <c r="E68" s="112">
        <v>46133.83</v>
      </c>
      <c r="F68" s="20">
        <v>270.83</v>
      </c>
      <c r="H68" s="268"/>
      <c r="I68" s="148" t="s">
        <v>200</v>
      </c>
      <c r="J68" s="3" t="s">
        <v>205</v>
      </c>
      <c r="K68" s="112">
        <v>591032.35</v>
      </c>
      <c r="L68" s="20">
        <v>876.9</v>
      </c>
      <c r="N68" s="268"/>
      <c r="O68" s="148" t="s">
        <v>200</v>
      </c>
      <c r="P68" s="151" t="s">
        <v>205</v>
      </c>
      <c r="Q68" s="172">
        <v>240328.09</v>
      </c>
      <c r="R68" s="173">
        <v>252.80500000000001</v>
      </c>
    </row>
    <row r="69" spans="2:18" ht="15.75" x14ac:dyDescent="0.25">
      <c r="B69" s="268"/>
      <c r="C69" s="148" t="s">
        <v>200</v>
      </c>
      <c r="D69" s="3" t="s">
        <v>203</v>
      </c>
      <c r="E69" s="112">
        <v>251.29</v>
      </c>
      <c r="F69" s="20">
        <v>251.29</v>
      </c>
      <c r="H69" s="268"/>
      <c r="I69" s="148" t="s">
        <v>200</v>
      </c>
      <c r="J69" s="3" t="s">
        <v>206</v>
      </c>
      <c r="K69" s="112">
        <v>7108.24</v>
      </c>
      <c r="L69" s="20">
        <v>837.48</v>
      </c>
      <c r="N69" s="268"/>
      <c r="O69" s="148" t="s">
        <v>200</v>
      </c>
      <c r="P69" s="151" t="s">
        <v>207</v>
      </c>
      <c r="Q69" s="172">
        <v>595.39</v>
      </c>
      <c r="R69" s="173">
        <v>297.69499999999999</v>
      </c>
    </row>
    <row r="70" spans="2:18" ht="15.75" x14ac:dyDescent="0.25">
      <c r="B70" s="268"/>
      <c r="C70" s="148" t="s">
        <v>200</v>
      </c>
      <c r="D70" s="3" t="s">
        <v>204</v>
      </c>
      <c r="E70" s="112">
        <v>45339.28</v>
      </c>
      <c r="F70" s="20">
        <v>429.63499999999999</v>
      </c>
      <c r="H70" s="268"/>
      <c r="I70" s="148" t="s">
        <v>200</v>
      </c>
      <c r="J70" s="3" t="s">
        <v>207</v>
      </c>
      <c r="K70" s="112">
        <v>18280.3</v>
      </c>
      <c r="L70" s="20">
        <v>848.2</v>
      </c>
      <c r="N70" s="268"/>
      <c r="O70" s="148" t="s">
        <v>200</v>
      </c>
      <c r="P70" s="151" t="s">
        <v>208</v>
      </c>
      <c r="Q70" s="172">
        <v>16793.7</v>
      </c>
      <c r="R70" s="173">
        <v>160.96</v>
      </c>
    </row>
    <row r="71" spans="2:18" ht="15.75" x14ac:dyDescent="0.25">
      <c r="B71" s="268"/>
      <c r="C71" s="148" t="s">
        <v>200</v>
      </c>
      <c r="D71" s="3" t="s">
        <v>205</v>
      </c>
      <c r="E71" s="112">
        <v>667473.84</v>
      </c>
      <c r="F71" s="20">
        <v>380.9</v>
      </c>
      <c r="H71" s="268"/>
      <c r="I71" s="148" t="s">
        <v>200</v>
      </c>
      <c r="J71" s="3" t="s">
        <v>208</v>
      </c>
      <c r="K71" s="112">
        <v>46184.18</v>
      </c>
      <c r="L71" s="20">
        <v>767.27</v>
      </c>
      <c r="N71" s="268"/>
      <c r="O71" s="148" t="s">
        <v>209</v>
      </c>
      <c r="P71" s="151" t="s">
        <v>210</v>
      </c>
      <c r="Q71" s="172">
        <v>11201.64</v>
      </c>
      <c r="R71" s="173">
        <v>626.76</v>
      </c>
    </row>
    <row r="72" spans="2:18" ht="15.75" x14ac:dyDescent="0.25">
      <c r="B72" s="268"/>
      <c r="C72" s="148" t="s">
        <v>200</v>
      </c>
      <c r="D72" s="3" t="s">
        <v>206</v>
      </c>
      <c r="E72" s="112">
        <v>8045.28</v>
      </c>
      <c r="F72" s="20">
        <v>668.90499999999997</v>
      </c>
      <c r="H72" s="268"/>
      <c r="I72" s="148" t="s">
        <v>209</v>
      </c>
      <c r="J72" s="3" t="s">
        <v>210</v>
      </c>
      <c r="K72" s="112">
        <v>347.45</v>
      </c>
      <c r="L72" s="20">
        <v>347.45</v>
      </c>
      <c r="N72" s="268"/>
      <c r="O72" s="148" t="s">
        <v>209</v>
      </c>
      <c r="P72" s="151" t="s">
        <v>211</v>
      </c>
      <c r="Q72" s="172">
        <v>13672.83</v>
      </c>
      <c r="R72" s="173">
        <v>601.53</v>
      </c>
    </row>
    <row r="73" spans="2:18" ht="15.75" x14ac:dyDescent="0.25">
      <c r="B73" s="268"/>
      <c r="C73" s="148" t="s">
        <v>200</v>
      </c>
      <c r="D73" s="3" t="s">
        <v>207</v>
      </c>
      <c r="E73" s="112">
        <v>9202.4699999999993</v>
      </c>
      <c r="F73" s="20">
        <v>526.75</v>
      </c>
      <c r="H73" s="268"/>
      <c r="I73" s="148" t="s">
        <v>209</v>
      </c>
      <c r="J73" s="3" t="s">
        <v>211</v>
      </c>
      <c r="K73" s="112">
        <v>4670.66</v>
      </c>
      <c r="L73" s="20">
        <v>644.5</v>
      </c>
      <c r="N73" s="268"/>
      <c r="O73" s="148" t="s">
        <v>209</v>
      </c>
      <c r="P73" s="151" t="s">
        <v>212</v>
      </c>
      <c r="Q73" s="172">
        <v>7781.66</v>
      </c>
      <c r="R73" s="173">
        <v>340.10500000000002</v>
      </c>
    </row>
    <row r="74" spans="2:18" ht="15.75" x14ac:dyDescent="0.25">
      <c r="B74" s="268"/>
      <c r="C74" s="148" t="s">
        <v>200</v>
      </c>
      <c r="D74" s="3" t="s">
        <v>208</v>
      </c>
      <c r="E74" s="112">
        <v>85252.62</v>
      </c>
      <c r="F74" s="20">
        <v>384.57</v>
      </c>
      <c r="H74" s="268"/>
      <c r="I74" s="148" t="s">
        <v>209</v>
      </c>
      <c r="J74" s="3" t="s">
        <v>212</v>
      </c>
      <c r="K74" s="112">
        <v>3654.89</v>
      </c>
      <c r="L74" s="20">
        <v>372.64</v>
      </c>
      <c r="N74" s="268"/>
      <c r="O74" s="148" t="s">
        <v>209</v>
      </c>
      <c r="P74" s="151" t="s">
        <v>213</v>
      </c>
      <c r="Q74" s="172">
        <v>6350.64</v>
      </c>
      <c r="R74" s="173">
        <v>831.07</v>
      </c>
    </row>
    <row r="75" spans="2:18" ht="15.75" x14ac:dyDescent="0.25">
      <c r="B75" s="268"/>
      <c r="C75" s="148" t="s">
        <v>209</v>
      </c>
      <c r="D75" s="3" t="s">
        <v>210</v>
      </c>
      <c r="E75" s="112">
        <v>6590.32</v>
      </c>
      <c r="F75" s="20">
        <v>349.05</v>
      </c>
      <c r="H75" s="268"/>
      <c r="I75" s="148" t="s">
        <v>209</v>
      </c>
      <c r="J75" s="3" t="s">
        <v>213</v>
      </c>
      <c r="K75" s="112">
        <v>3711.04</v>
      </c>
      <c r="L75" s="20">
        <v>657.35</v>
      </c>
      <c r="N75" s="268"/>
      <c r="O75" s="148" t="s">
        <v>209</v>
      </c>
      <c r="P75" s="151" t="s">
        <v>214</v>
      </c>
      <c r="Q75" s="172">
        <v>702.29</v>
      </c>
      <c r="R75" s="173">
        <v>247.57</v>
      </c>
    </row>
    <row r="76" spans="2:18" ht="15.75" x14ac:dyDescent="0.25">
      <c r="B76" s="268"/>
      <c r="C76" s="148" t="s">
        <v>209</v>
      </c>
      <c r="D76" s="3" t="s">
        <v>211</v>
      </c>
      <c r="E76" s="112">
        <v>14482.06</v>
      </c>
      <c r="F76" s="20">
        <v>292.93</v>
      </c>
      <c r="H76" s="268"/>
      <c r="I76" s="148" t="s">
        <v>209</v>
      </c>
      <c r="J76" s="3" t="s">
        <v>214</v>
      </c>
      <c r="K76" s="112">
        <v>3121.46</v>
      </c>
      <c r="L76" s="20">
        <v>1560.73</v>
      </c>
      <c r="N76" s="268"/>
      <c r="O76" s="148" t="s">
        <v>209</v>
      </c>
      <c r="P76" s="151" t="s">
        <v>215</v>
      </c>
      <c r="Q76" s="172">
        <v>21143.87</v>
      </c>
      <c r="R76" s="173">
        <v>554.16999999999996</v>
      </c>
    </row>
    <row r="77" spans="2:18" ht="15.75" x14ac:dyDescent="0.25">
      <c r="B77" s="268"/>
      <c r="C77" s="148" t="s">
        <v>209</v>
      </c>
      <c r="D77" s="3" t="s">
        <v>212</v>
      </c>
      <c r="E77" s="112">
        <v>13343.39</v>
      </c>
      <c r="F77" s="20">
        <v>314.66000000000003</v>
      </c>
      <c r="H77" s="268"/>
      <c r="I77" s="148" t="s">
        <v>209</v>
      </c>
      <c r="J77" s="3" t="s">
        <v>215</v>
      </c>
      <c r="K77" s="112">
        <v>1538.88</v>
      </c>
      <c r="L77" s="20">
        <v>1538.88</v>
      </c>
      <c r="N77" s="268"/>
      <c r="O77" s="148" t="s">
        <v>209</v>
      </c>
      <c r="P77" s="151" t="s">
        <v>216</v>
      </c>
      <c r="Q77" s="172">
        <v>2053.4</v>
      </c>
      <c r="R77" s="173">
        <v>1026.7</v>
      </c>
    </row>
    <row r="78" spans="2:18" ht="15.75" x14ac:dyDescent="0.25">
      <c r="B78" s="268"/>
      <c r="C78" s="148" t="s">
        <v>209</v>
      </c>
      <c r="D78" s="3" t="s">
        <v>213</v>
      </c>
      <c r="E78" s="112">
        <v>13045.95</v>
      </c>
      <c r="F78" s="20">
        <v>406.19</v>
      </c>
      <c r="H78" s="268"/>
      <c r="I78" s="148" t="s">
        <v>209</v>
      </c>
      <c r="J78" s="3" t="s">
        <v>216</v>
      </c>
      <c r="K78" s="112">
        <v>24.12</v>
      </c>
      <c r="L78" s="20">
        <v>24.12</v>
      </c>
      <c r="N78" s="268"/>
      <c r="O78" s="148" t="s">
        <v>209</v>
      </c>
      <c r="P78" s="151" t="s">
        <v>217</v>
      </c>
      <c r="Q78" s="172">
        <v>2307.8200000000002</v>
      </c>
      <c r="R78" s="173">
        <v>647.33000000000004</v>
      </c>
    </row>
    <row r="79" spans="2:18" ht="15.75" x14ac:dyDescent="0.25">
      <c r="B79" s="268"/>
      <c r="C79" s="148" t="s">
        <v>209</v>
      </c>
      <c r="D79" s="3" t="s">
        <v>214</v>
      </c>
      <c r="E79" s="112">
        <v>5818.14</v>
      </c>
      <c r="F79" s="20">
        <v>126.45</v>
      </c>
      <c r="H79" s="268"/>
      <c r="I79" s="148" t="s">
        <v>209</v>
      </c>
      <c r="J79" s="3" t="s">
        <v>217</v>
      </c>
      <c r="K79" s="112">
        <v>2442.36</v>
      </c>
      <c r="L79" s="20">
        <v>278.88</v>
      </c>
      <c r="N79" s="268"/>
      <c r="O79" s="148" t="s">
        <v>209</v>
      </c>
      <c r="P79" s="151" t="s">
        <v>218</v>
      </c>
      <c r="Q79" s="172">
        <v>21636.78</v>
      </c>
      <c r="R79" s="173">
        <v>680.24</v>
      </c>
    </row>
    <row r="80" spans="2:18" ht="15.75" x14ac:dyDescent="0.25">
      <c r="B80" s="268"/>
      <c r="C80" s="148" t="s">
        <v>209</v>
      </c>
      <c r="D80" s="3" t="s">
        <v>215</v>
      </c>
      <c r="E80" s="112">
        <v>27484.91</v>
      </c>
      <c r="F80" s="20">
        <v>266.91000000000003</v>
      </c>
      <c r="H80" s="268"/>
      <c r="I80" s="148" t="s">
        <v>209</v>
      </c>
      <c r="J80" s="3" t="s">
        <v>218</v>
      </c>
      <c r="K80" s="112">
        <v>20225.05</v>
      </c>
      <c r="L80" s="20">
        <v>651.11500000000001</v>
      </c>
      <c r="N80" s="268"/>
      <c r="O80" s="148" t="s">
        <v>209</v>
      </c>
      <c r="P80" s="151" t="s">
        <v>219</v>
      </c>
      <c r="Q80" s="172">
        <v>30557.86</v>
      </c>
      <c r="R80" s="173">
        <v>284.25</v>
      </c>
    </row>
    <row r="81" spans="2:18" ht="15.75" x14ac:dyDescent="0.25">
      <c r="B81" s="268"/>
      <c r="C81" s="148" t="s">
        <v>209</v>
      </c>
      <c r="D81" s="3" t="s">
        <v>216</v>
      </c>
      <c r="E81" s="112">
        <v>1367.45</v>
      </c>
      <c r="F81" s="20">
        <v>683.72500000000002</v>
      </c>
      <c r="H81" s="268"/>
      <c r="I81" s="148" t="s">
        <v>209</v>
      </c>
      <c r="J81" s="3" t="s">
        <v>219</v>
      </c>
      <c r="K81" s="112">
        <v>53645.74</v>
      </c>
      <c r="L81" s="20">
        <v>896.16</v>
      </c>
      <c r="N81" s="268"/>
      <c r="O81" s="148" t="s">
        <v>209</v>
      </c>
      <c r="P81" s="151" t="s">
        <v>220</v>
      </c>
      <c r="Q81" s="172">
        <v>11973.71</v>
      </c>
      <c r="R81" s="173">
        <v>1025.08</v>
      </c>
    </row>
    <row r="82" spans="2:18" ht="15.75" x14ac:dyDescent="0.25">
      <c r="B82" s="268"/>
      <c r="C82" s="148" t="s">
        <v>209</v>
      </c>
      <c r="D82" s="3" t="s">
        <v>217</v>
      </c>
      <c r="E82" s="112">
        <v>9428.56</v>
      </c>
      <c r="F82" s="20">
        <v>341.96</v>
      </c>
      <c r="H82" s="268"/>
      <c r="I82" s="148" t="s">
        <v>209</v>
      </c>
      <c r="J82" s="3" t="s">
        <v>220</v>
      </c>
      <c r="K82" s="112">
        <v>7635.38</v>
      </c>
      <c r="L82" s="20">
        <v>594.31500000000005</v>
      </c>
      <c r="N82" s="268"/>
      <c r="O82" s="148" t="s">
        <v>209</v>
      </c>
      <c r="P82" s="151" t="s">
        <v>221</v>
      </c>
      <c r="Q82" s="172">
        <v>6061.83</v>
      </c>
      <c r="R82" s="173">
        <v>180.17</v>
      </c>
    </row>
    <row r="83" spans="2:18" ht="15.75" x14ac:dyDescent="0.25">
      <c r="B83" s="268"/>
      <c r="C83" s="148" t="s">
        <v>209</v>
      </c>
      <c r="D83" s="3" t="s">
        <v>218</v>
      </c>
      <c r="E83" s="112">
        <v>45018.09</v>
      </c>
      <c r="F83" s="20">
        <v>414.98500000000001</v>
      </c>
      <c r="H83" s="268"/>
      <c r="I83" s="148" t="s">
        <v>209</v>
      </c>
      <c r="J83" s="3" t="s">
        <v>221</v>
      </c>
      <c r="K83" s="112">
        <v>1653.43</v>
      </c>
      <c r="L83" s="20">
        <v>826.71500000000003</v>
      </c>
      <c r="N83" s="268"/>
      <c r="O83" s="151" t="s">
        <v>255</v>
      </c>
      <c r="P83" s="151" t="s">
        <v>256</v>
      </c>
      <c r="Q83" s="172">
        <v>754.56</v>
      </c>
      <c r="R83" s="173">
        <v>754.56</v>
      </c>
    </row>
    <row r="84" spans="2:18" ht="15.75" x14ac:dyDescent="0.25">
      <c r="B84" s="268"/>
      <c r="C84" s="148" t="s">
        <v>209</v>
      </c>
      <c r="D84" s="3" t="s">
        <v>219</v>
      </c>
      <c r="E84" s="112">
        <v>151547.54999999999</v>
      </c>
      <c r="F84" s="20">
        <v>506.1</v>
      </c>
      <c r="H84" s="268"/>
      <c r="I84" s="148" t="s">
        <v>222</v>
      </c>
      <c r="J84" s="3" t="s">
        <v>223</v>
      </c>
      <c r="K84" s="112">
        <v>1019735.36</v>
      </c>
      <c r="L84" s="20">
        <v>678.745</v>
      </c>
      <c r="N84" s="268"/>
      <c r="O84" s="148" t="s">
        <v>222</v>
      </c>
      <c r="P84" s="151" t="s">
        <v>223</v>
      </c>
      <c r="Q84" s="172">
        <v>608344.12</v>
      </c>
      <c r="R84" s="173">
        <v>274.95999999999998</v>
      </c>
    </row>
    <row r="85" spans="2:18" ht="15.75" x14ac:dyDescent="0.25">
      <c r="B85" s="268"/>
      <c r="C85" s="148" t="s">
        <v>209</v>
      </c>
      <c r="D85" s="3" t="s">
        <v>220</v>
      </c>
      <c r="E85" s="112">
        <v>17889.55</v>
      </c>
      <c r="F85" s="20">
        <v>350.03</v>
      </c>
      <c r="H85" s="268"/>
      <c r="I85" s="148" t="s">
        <v>222</v>
      </c>
      <c r="J85" s="3" t="s">
        <v>224</v>
      </c>
      <c r="K85" s="112">
        <v>832.67</v>
      </c>
      <c r="L85" s="20">
        <v>832.67</v>
      </c>
      <c r="N85" s="268"/>
      <c r="O85" s="148" t="s">
        <v>222</v>
      </c>
      <c r="P85" s="151" t="s">
        <v>224</v>
      </c>
      <c r="Q85" s="172">
        <v>1339.28</v>
      </c>
      <c r="R85" s="173">
        <v>133.37</v>
      </c>
    </row>
    <row r="86" spans="2:18" ht="15.75" x14ac:dyDescent="0.25">
      <c r="B86" s="268"/>
      <c r="C86" s="148" t="s">
        <v>209</v>
      </c>
      <c r="D86" s="3" t="s">
        <v>221</v>
      </c>
      <c r="E86" s="112">
        <v>7503.81</v>
      </c>
      <c r="F86" s="20">
        <v>294.54000000000002</v>
      </c>
      <c r="H86" s="268"/>
      <c r="I86" s="148" t="s">
        <v>222</v>
      </c>
      <c r="J86" s="3" t="s">
        <v>225</v>
      </c>
      <c r="K86" s="112">
        <v>1423709.27</v>
      </c>
      <c r="L86" s="20">
        <v>755.83</v>
      </c>
      <c r="N86" s="268"/>
      <c r="O86" s="148" t="s">
        <v>222</v>
      </c>
      <c r="P86" s="151" t="s">
        <v>225</v>
      </c>
      <c r="Q86" s="172">
        <v>367317.48</v>
      </c>
      <c r="R86" s="173">
        <v>293.17</v>
      </c>
    </row>
    <row r="87" spans="2:18" ht="15.75" x14ac:dyDescent="0.25">
      <c r="B87" s="268"/>
      <c r="C87" s="148" t="s">
        <v>222</v>
      </c>
      <c r="D87" s="3" t="s">
        <v>223</v>
      </c>
      <c r="E87" s="112">
        <v>1320070.01</v>
      </c>
      <c r="F87" s="20">
        <v>318.45999999999998</v>
      </c>
      <c r="H87" s="268"/>
      <c r="I87" s="148" t="s">
        <v>222</v>
      </c>
      <c r="J87" s="3" t="s">
        <v>226</v>
      </c>
      <c r="K87" s="112">
        <v>7659.97</v>
      </c>
      <c r="L87" s="20">
        <v>3829.9850000000001</v>
      </c>
      <c r="N87" s="268"/>
      <c r="O87" s="148" t="s">
        <v>222</v>
      </c>
      <c r="P87" s="151" t="s">
        <v>227</v>
      </c>
      <c r="Q87" s="172">
        <v>50554.47</v>
      </c>
      <c r="R87" s="173">
        <v>118.11499999999999</v>
      </c>
    </row>
    <row r="88" spans="2:18" ht="15.75" x14ac:dyDescent="0.25">
      <c r="B88" s="268"/>
      <c r="C88" s="148" t="s">
        <v>222</v>
      </c>
      <c r="D88" s="3" t="s">
        <v>224</v>
      </c>
      <c r="E88" s="112">
        <v>10.029999999999999</v>
      </c>
      <c r="F88" s="20">
        <v>10.029999999999999</v>
      </c>
      <c r="H88" s="268"/>
      <c r="I88" s="148" t="s">
        <v>222</v>
      </c>
      <c r="J88" s="3" t="s">
        <v>227</v>
      </c>
      <c r="K88" s="112">
        <v>10487.41</v>
      </c>
      <c r="L88" s="20">
        <v>371.41</v>
      </c>
      <c r="N88" s="268"/>
      <c r="O88" s="148" t="s">
        <v>222</v>
      </c>
      <c r="P88" s="151" t="s">
        <v>228</v>
      </c>
      <c r="Q88" s="172">
        <v>30857.54</v>
      </c>
      <c r="R88" s="173">
        <v>281.3</v>
      </c>
    </row>
    <row r="89" spans="2:18" ht="15.75" x14ac:dyDescent="0.25">
      <c r="B89" s="268"/>
      <c r="C89" s="148" t="s">
        <v>222</v>
      </c>
      <c r="D89" s="3" t="s">
        <v>225</v>
      </c>
      <c r="E89" s="112">
        <v>2356213.8199999998</v>
      </c>
      <c r="F89" s="20">
        <v>342.875</v>
      </c>
      <c r="H89" s="268"/>
      <c r="I89" s="148" t="s">
        <v>222</v>
      </c>
      <c r="J89" s="3" t="s">
        <v>228</v>
      </c>
      <c r="K89" s="112">
        <v>260034.43</v>
      </c>
      <c r="L89" s="20">
        <v>701.96</v>
      </c>
      <c r="N89" s="268"/>
      <c r="O89" s="148" t="s">
        <v>222</v>
      </c>
      <c r="P89" s="151" t="s">
        <v>229</v>
      </c>
      <c r="Q89" s="172">
        <v>11565.17</v>
      </c>
      <c r="R89" s="173">
        <v>345.27</v>
      </c>
    </row>
    <row r="90" spans="2:18" ht="15.75" x14ac:dyDescent="0.25">
      <c r="B90" s="268"/>
      <c r="C90" s="148" t="s">
        <v>222</v>
      </c>
      <c r="D90" s="3" t="s">
        <v>226</v>
      </c>
      <c r="E90" s="112">
        <v>4823.5200000000004</v>
      </c>
      <c r="F90" s="20">
        <v>714.67499999999995</v>
      </c>
      <c r="H90" s="268"/>
      <c r="I90" s="148" t="s">
        <v>222</v>
      </c>
      <c r="J90" s="3" t="s">
        <v>229</v>
      </c>
      <c r="K90" s="112">
        <v>57158.44</v>
      </c>
      <c r="L90" s="20">
        <v>761.53</v>
      </c>
      <c r="N90" s="268"/>
      <c r="O90" s="148" t="s">
        <v>222</v>
      </c>
      <c r="P90" s="151" t="s">
        <v>230</v>
      </c>
      <c r="Q90" s="172">
        <v>4625.8500000000004</v>
      </c>
      <c r="R90" s="173">
        <v>122.825</v>
      </c>
    </row>
    <row r="91" spans="2:18" ht="15.75" x14ac:dyDescent="0.25">
      <c r="B91" s="268"/>
      <c r="C91" s="148" t="s">
        <v>222</v>
      </c>
      <c r="D91" s="3" t="s">
        <v>227</v>
      </c>
      <c r="E91" s="112">
        <v>34788.89</v>
      </c>
      <c r="F91" s="20">
        <v>491.47</v>
      </c>
      <c r="H91" s="268"/>
      <c r="I91" s="148" t="s">
        <v>222</v>
      </c>
      <c r="J91" s="3" t="s">
        <v>230</v>
      </c>
      <c r="K91" s="112">
        <v>26256.01</v>
      </c>
      <c r="L91" s="20">
        <v>996.08</v>
      </c>
      <c r="N91" s="268"/>
      <c r="O91" s="148" t="s">
        <v>222</v>
      </c>
      <c r="P91" s="151" t="s">
        <v>231</v>
      </c>
      <c r="Q91" s="172">
        <v>4963.1899999999996</v>
      </c>
      <c r="R91" s="173">
        <v>71.13</v>
      </c>
    </row>
    <row r="92" spans="2:18" ht="15.75" x14ac:dyDescent="0.25">
      <c r="B92" s="268"/>
      <c r="C92" s="148" t="s">
        <v>222</v>
      </c>
      <c r="D92" s="3" t="s">
        <v>228</v>
      </c>
      <c r="E92" s="112">
        <v>309282.78999999998</v>
      </c>
      <c r="F92" s="20">
        <v>393.47500000000002</v>
      </c>
      <c r="H92" s="268"/>
      <c r="I92" s="148" t="s">
        <v>222</v>
      </c>
      <c r="J92" s="3" t="s">
        <v>231</v>
      </c>
      <c r="K92" s="112">
        <v>16512.439999999999</v>
      </c>
      <c r="L92" s="20">
        <v>1483.51</v>
      </c>
      <c r="N92" s="268"/>
      <c r="O92" s="148" t="s">
        <v>222</v>
      </c>
      <c r="P92" s="151" t="s">
        <v>232</v>
      </c>
      <c r="Q92" s="172">
        <v>6849.98</v>
      </c>
      <c r="R92" s="173">
        <v>527.61</v>
      </c>
    </row>
    <row r="93" spans="2:18" ht="15.75" x14ac:dyDescent="0.25">
      <c r="B93" s="268"/>
      <c r="C93" s="148" t="s">
        <v>222</v>
      </c>
      <c r="D93" s="3" t="s">
        <v>229</v>
      </c>
      <c r="E93" s="112">
        <v>113643.65</v>
      </c>
      <c r="F93" s="20">
        <v>444.96</v>
      </c>
      <c r="H93" s="268"/>
      <c r="I93" s="148" t="s">
        <v>222</v>
      </c>
      <c r="J93" s="3" t="s">
        <v>232</v>
      </c>
      <c r="K93" s="112">
        <v>60137.65</v>
      </c>
      <c r="L93" s="20">
        <v>1524.49</v>
      </c>
      <c r="N93" s="268"/>
      <c r="O93" s="148" t="s">
        <v>222</v>
      </c>
      <c r="P93" s="151" t="s">
        <v>233</v>
      </c>
      <c r="Q93" s="172">
        <v>80788.56</v>
      </c>
      <c r="R93" s="173">
        <v>251.2</v>
      </c>
    </row>
    <row r="94" spans="2:18" ht="15.75" x14ac:dyDescent="0.25">
      <c r="B94" s="268"/>
      <c r="C94" s="148" t="s">
        <v>222</v>
      </c>
      <c r="D94" s="3" t="s">
        <v>230</v>
      </c>
      <c r="E94" s="112">
        <v>61853.16</v>
      </c>
      <c r="F94" s="20">
        <v>483.505</v>
      </c>
      <c r="H94" s="268"/>
      <c r="I94" s="148" t="s">
        <v>222</v>
      </c>
      <c r="J94" s="3" t="s">
        <v>233</v>
      </c>
      <c r="K94" s="112">
        <v>75256.149999999994</v>
      </c>
      <c r="L94" s="20">
        <v>649.32000000000005</v>
      </c>
      <c r="N94" s="268"/>
      <c r="O94" s="148" t="s">
        <v>222</v>
      </c>
      <c r="P94" s="151" t="s">
        <v>234</v>
      </c>
      <c r="Q94" s="172">
        <v>24213.98</v>
      </c>
      <c r="R94" s="173">
        <v>339.26</v>
      </c>
    </row>
    <row r="95" spans="2:18" ht="15.75" x14ac:dyDescent="0.25">
      <c r="B95" s="268"/>
      <c r="C95" s="148" t="s">
        <v>222</v>
      </c>
      <c r="D95" s="3" t="s">
        <v>231</v>
      </c>
      <c r="E95" s="112">
        <v>13489.01</v>
      </c>
      <c r="F95" s="20">
        <v>278.57</v>
      </c>
      <c r="H95" s="268"/>
      <c r="I95" s="148" t="s">
        <v>222</v>
      </c>
      <c r="J95" s="3" t="s">
        <v>234</v>
      </c>
      <c r="K95" s="112">
        <v>29527.88</v>
      </c>
      <c r="L95" s="20">
        <v>879.12</v>
      </c>
      <c r="N95" s="268"/>
      <c r="O95" s="148" t="s">
        <v>222</v>
      </c>
      <c r="P95" s="151" t="s">
        <v>235</v>
      </c>
      <c r="Q95" s="172">
        <v>5314.86</v>
      </c>
      <c r="R95" s="173">
        <v>85.03</v>
      </c>
    </row>
    <row r="96" spans="2:18" ht="15.75" x14ac:dyDescent="0.25">
      <c r="B96" s="268"/>
      <c r="C96" s="148" t="s">
        <v>222</v>
      </c>
      <c r="D96" s="3" t="s">
        <v>232</v>
      </c>
      <c r="E96" s="112">
        <v>74898.09</v>
      </c>
      <c r="F96" s="20">
        <v>441.61</v>
      </c>
      <c r="H96" s="268"/>
      <c r="I96" s="148" t="s">
        <v>222</v>
      </c>
      <c r="J96" s="3" t="s">
        <v>235</v>
      </c>
      <c r="K96" s="112">
        <v>26066</v>
      </c>
      <c r="L96" s="20">
        <v>605.37</v>
      </c>
      <c r="N96" s="268"/>
      <c r="O96" s="148" t="s">
        <v>222</v>
      </c>
      <c r="P96" s="151" t="s">
        <v>236</v>
      </c>
      <c r="Q96" s="172">
        <v>2760.56</v>
      </c>
      <c r="R96" s="173">
        <v>116.26</v>
      </c>
    </row>
    <row r="97" spans="2:18" ht="15.75" x14ac:dyDescent="0.25">
      <c r="B97" s="268"/>
      <c r="C97" s="148" t="s">
        <v>222</v>
      </c>
      <c r="D97" s="3" t="s">
        <v>233</v>
      </c>
      <c r="E97" s="112">
        <v>136351.57999999999</v>
      </c>
      <c r="F97" s="20">
        <v>405.67500000000001</v>
      </c>
      <c r="H97" s="268"/>
      <c r="I97" s="148" t="s">
        <v>222</v>
      </c>
      <c r="J97" s="3" t="s">
        <v>236</v>
      </c>
      <c r="K97" s="112">
        <v>16661.68</v>
      </c>
      <c r="L97" s="20">
        <v>1167</v>
      </c>
      <c r="N97" s="268"/>
      <c r="O97" s="148" t="s">
        <v>222</v>
      </c>
      <c r="P97" s="151" t="s">
        <v>237</v>
      </c>
      <c r="Q97" s="172">
        <v>5554.37</v>
      </c>
      <c r="R97" s="173">
        <v>216.72499999999999</v>
      </c>
    </row>
    <row r="98" spans="2:18" ht="15.75" x14ac:dyDescent="0.25">
      <c r="B98" s="268"/>
      <c r="C98" s="148" t="s">
        <v>222</v>
      </c>
      <c r="D98" s="3" t="s">
        <v>234</v>
      </c>
      <c r="E98" s="112">
        <v>80751.649999999994</v>
      </c>
      <c r="F98" s="20">
        <v>456.07</v>
      </c>
      <c r="H98" s="268"/>
      <c r="I98" s="148" t="s">
        <v>222</v>
      </c>
      <c r="J98" s="3" t="s">
        <v>237</v>
      </c>
      <c r="K98" s="112">
        <v>38431.82</v>
      </c>
      <c r="L98" s="20">
        <v>499.36</v>
      </c>
      <c r="N98" s="268"/>
      <c r="O98" s="148" t="s">
        <v>222</v>
      </c>
      <c r="P98" s="151" t="s">
        <v>238</v>
      </c>
      <c r="Q98" s="172">
        <v>84864.49</v>
      </c>
      <c r="R98" s="173">
        <v>285.42</v>
      </c>
    </row>
    <row r="99" spans="2:18" ht="15.75" x14ac:dyDescent="0.25">
      <c r="B99" s="268"/>
      <c r="C99" s="148" t="s">
        <v>222</v>
      </c>
      <c r="D99" s="3" t="s">
        <v>235</v>
      </c>
      <c r="E99" s="112">
        <v>67329.3</v>
      </c>
      <c r="F99" s="20">
        <v>571.28</v>
      </c>
      <c r="H99" s="268"/>
      <c r="I99" s="148" t="s">
        <v>222</v>
      </c>
      <c r="J99" s="3" t="s">
        <v>238</v>
      </c>
      <c r="K99" s="112">
        <v>190023.91</v>
      </c>
      <c r="L99" s="20">
        <v>713.23</v>
      </c>
      <c r="N99" s="268"/>
      <c r="O99" s="148" t="s">
        <v>239</v>
      </c>
      <c r="P99" s="151" t="s">
        <v>240</v>
      </c>
      <c r="Q99" s="172">
        <v>39071.879999999997</v>
      </c>
      <c r="R99" s="173">
        <v>166.65</v>
      </c>
    </row>
    <row r="100" spans="2:18" ht="15.75" x14ac:dyDescent="0.25">
      <c r="B100" s="268"/>
      <c r="C100" s="148" t="s">
        <v>222</v>
      </c>
      <c r="D100" s="3" t="s">
        <v>236</v>
      </c>
      <c r="E100" s="112">
        <v>27859.94</v>
      </c>
      <c r="F100" s="20">
        <v>426.79</v>
      </c>
      <c r="H100" s="268"/>
      <c r="I100" s="148" t="s">
        <v>239</v>
      </c>
      <c r="J100" s="3" t="s">
        <v>240</v>
      </c>
      <c r="K100" s="112">
        <v>47886.73</v>
      </c>
      <c r="L100" s="20">
        <v>519.01499999999999</v>
      </c>
      <c r="N100" s="268"/>
      <c r="O100" s="148" t="s">
        <v>239</v>
      </c>
      <c r="P100" s="151" t="s">
        <v>241</v>
      </c>
      <c r="Q100" s="172">
        <v>16504.55</v>
      </c>
      <c r="R100" s="173">
        <v>173.94</v>
      </c>
    </row>
    <row r="101" spans="2:18" ht="15.75" x14ac:dyDescent="0.25">
      <c r="B101" s="268"/>
      <c r="C101" s="148" t="s">
        <v>222</v>
      </c>
      <c r="D101" s="3" t="s">
        <v>237</v>
      </c>
      <c r="E101" s="112">
        <v>101215.54</v>
      </c>
      <c r="F101" s="20">
        <v>428.35</v>
      </c>
      <c r="H101" s="268"/>
      <c r="I101" s="148" t="s">
        <v>239</v>
      </c>
      <c r="J101" s="3" t="s">
        <v>241</v>
      </c>
      <c r="K101" s="112">
        <v>27886.1</v>
      </c>
      <c r="L101" s="20">
        <v>852.15</v>
      </c>
      <c r="N101" s="268"/>
      <c r="O101" s="148" t="s">
        <v>239</v>
      </c>
      <c r="P101" s="151" t="s">
        <v>242</v>
      </c>
      <c r="Q101" s="172">
        <v>88.66</v>
      </c>
      <c r="R101" s="173">
        <v>29.97</v>
      </c>
    </row>
    <row r="102" spans="2:18" ht="15.75" x14ac:dyDescent="0.25">
      <c r="B102" s="268"/>
      <c r="C102" s="148" t="s">
        <v>222</v>
      </c>
      <c r="D102" s="3" t="s">
        <v>238</v>
      </c>
      <c r="E102" s="112">
        <v>392821.05</v>
      </c>
      <c r="F102" s="20">
        <v>424.21</v>
      </c>
      <c r="H102" s="268"/>
      <c r="I102" s="148" t="s">
        <v>239</v>
      </c>
      <c r="J102" s="3" t="s">
        <v>242</v>
      </c>
      <c r="K102" s="112">
        <v>12865.64</v>
      </c>
      <c r="L102" s="20">
        <v>1715.57</v>
      </c>
      <c r="N102" s="268"/>
      <c r="O102" s="148" t="s">
        <v>239</v>
      </c>
      <c r="P102" s="151" t="s">
        <v>243</v>
      </c>
      <c r="Q102" s="172">
        <v>3011.89</v>
      </c>
      <c r="R102" s="173">
        <v>411.64499999999998</v>
      </c>
    </row>
    <row r="103" spans="2:18" ht="15.75" x14ac:dyDescent="0.25">
      <c r="B103" s="268"/>
      <c r="C103" s="148" t="s">
        <v>239</v>
      </c>
      <c r="D103" s="3" t="s">
        <v>240</v>
      </c>
      <c r="E103" s="112">
        <v>103482.49</v>
      </c>
      <c r="F103" s="20">
        <v>329.67</v>
      </c>
      <c r="H103" s="268"/>
      <c r="I103" s="148" t="s">
        <v>239</v>
      </c>
      <c r="J103" s="3" t="s">
        <v>243</v>
      </c>
      <c r="K103" s="112">
        <v>9425.64</v>
      </c>
      <c r="L103" s="20">
        <v>955.30499999999995</v>
      </c>
      <c r="N103" s="268"/>
      <c r="O103" s="148" t="s">
        <v>239</v>
      </c>
      <c r="P103" s="151" t="s">
        <v>244</v>
      </c>
      <c r="Q103" s="172">
        <v>169.63</v>
      </c>
      <c r="R103" s="173">
        <v>84.814999999999998</v>
      </c>
    </row>
    <row r="104" spans="2:18" ht="15.75" x14ac:dyDescent="0.25">
      <c r="B104" s="268"/>
      <c r="C104" s="148" t="s">
        <v>239</v>
      </c>
      <c r="D104" s="3" t="s">
        <v>241</v>
      </c>
      <c r="E104" s="112">
        <v>148477.87</v>
      </c>
      <c r="F104" s="20">
        <v>391.51</v>
      </c>
      <c r="H104" s="268"/>
      <c r="I104" s="148" t="s">
        <v>239</v>
      </c>
      <c r="J104" s="3" t="s">
        <v>244</v>
      </c>
      <c r="K104" s="112">
        <v>12527.28</v>
      </c>
      <c r="L104" s="20">
        <v>417.64</v>
      </c>
      <c r="N104" s="268"/>
      <c r="O104" s="148" t="s">
        <v>239</v>
      </c>
      <c r="P104" s="151" t="s">
        <v>245</v>
      </c>
      <c r="Q104" s="172">
        <v>700126.11</v>
      </c>
      <c r="R104" s="173">
        <v>188.86</v>
      </c>
    </row>
    <row r="105" spans="2:18" ht="15.75" x14ac:dyDescent="0.25">
      <c r="B105" s="268"/>
      <c r="C105" s="148" t="s">
        <v>239</v>
      </c>
      <c r="D105" s="3" t="s">
        <v>242</v>
      </c>
      <c r="E105" s="112">
        <v>27517.66</v>
      </c>
      <c r="F105" s="20">
        <v>478.34</v>
      </c>
      <c r="H105" s="268"/>
      <c r="I105" s="148" t="s">
        <v>239</v>
      </c>
      <c r="J105" s="3" t="s">
        <v>245</v>
      </c>
      <c r="K105" s="112">
        <v>82519.009999999995</v>
      </c>
      <c r="L105" s="20">
        <v>595.88</v>
      </c>
      <c r="N105" s="268"/>
      <c r="O105" s="148" t="s">
        <v>239</v>
      </c>
      <c r="P105" s="151" t="s">
        <v>247</v>
      </c>
      <c r="Q105" s="172">
        <v>67704.259999999995</v>
      </c>
      <c r="R105" s="173">
        <v>199.02</v>
      </c>
    </row>
    <row r="106" spans="2:18" ht="15.75" x14ac:dyDescent="0.25">
      <c r="B106" s="268"/>
      <c r="C106" s="148" t="s">
        <v>239</v>
      </c>
      <c r="D106" s="3" t="s">
        <v>243</v>
      </c>
      <c r="E106" s="112">
        <v>13012.6</v>
      </c>
      <c r="F106" s="20">
        <v>413.36</v>
      </c>
      <c r="H106" s="268"/>
      <c r="I106" s="148" t="s">
        <v>239</v>
      </c>
      <c r="J106" s="3" t="s">
        <v>247</v>
      </c>
      <c r="K106" s="112">
        <v>467496.99</v>
      </c>
      <c r="L106" s="20">
        <v>831.31</v>
      </c>
      <c r="N106" s="268"/>
      <c r="O106" s="148" t="s">
        <v>239</v>
      </c>
      <c r="P106" s="151" t="s">
        <v>248</v>
      </c>
      <c r="Q106" s="172">
        <v>41387.03</v>
      </c>
      <c r="R106" s="173">
        <v>266.04000000000002</v>
      </c>
    </row>
    <row r="107" spans="2:18" ht="15.75" x14ac:dyDescent="0.25">
      <c r="B107" s="268"/>
      <c r="C107" s="148" t="s">
        <v>239</v>
      </c>
      <c r="D107" s="3" t="s">
        <v>244</v>
      </c>
      <c r="E107" s="112">
        <v>23815.95</v>
      </c>
      <c r="F107" s="20">
        <v>572.55499999999995</v>
      </c>
      <c r="H107" s="268"/>
      <c r="I107" s="148" t="s">
        <v>239</v>
      </c>
      <c r="J107" s="3" t="s">
        <v>248</v>
      </c>
      <c r="K107" s="112">
        <v>4037.15</v>
      </c>
      <c r="L107" s="20">
        <v>1364.89</v>
      </c>
      <c r="N107" s="268"/>
      <c r="O107" s="148" t="s">
        <v>239</v>
      </c>
      <c r="P107" s="151" t="s">
        <v>249</v>
      </c>
      <c r="Q107" s="172">
        <v>25515.59</v>
      </c>
      <c r="R107" s="173">
        <v>265.99</v>
      </c>
    </row>
    <row r="108" spans="2:18" ht="15.75" x14ac:dyDescent="0.25">
      <c r="B108" s="268"/>
      <c r="C108" s="148" t="s">
        <v>239</v>
      </c>
      <c r="D108" s="3" t="s">
        <v>245</v>
      </c>
      <c r="E108" s="112">
        <v>667197.39</v>
      </c>
      <c r="F108" s="20">
        <v>224.43</v>
      </c>
      <c r="H108" s="268"/>
      <c r="I108" s="148" t="s">
        <v>239</v>
      </c>
      <c r="J108" s="3" t="s">
        <v>249</v>
      </c>
      <c r="K108" s="112">
        <v>162793.66</v>
      </c>
      <c r="L108" s="20">
        <v>781.09</v>
      </c>
      <c r="N108" s="268"/>
      <c r="O108" s="148" t="s">
        <v>239</v>
      </c>
      <c r="P108" s="151" t="s">
        <v>250</v>
      </c>
      <c r="Q108" s="172">
        <v>4406.58</v>
      </c>
      <c r="R108" s="173">
        <v>573.39</v>
      </c>
    </row>
    <row r="109" spans="2:18" ht="15.75" x14ac:dyDescent="0.25">
      <c r="B109" s="268"/>
      <c r="C109" s="148" t="s">
        <v>239</v>
      </c>
      <c r="D109" s="3" t="s">
        <v>246</v>
      </c>
      <c r="E109" s="112">
        <v>284.22000000000003</v>
      </c>
      <c r="F109" s="20">
        <v>284.22000000000003</v>
      </c>
      <c r="H109" s="268"/>
      <c r="I109" s="3" t="s">
        <v>239</v>
      </c>
      <c r="J109" s="3" t="s">
        <v>250</v>
      </c>
      <c r="K109" s="112">
        <v>11149.04</v>
      </c>
      <c r="L109" s="20">
        <v>889.44</v>
      </c>
      <c r="N109" s="268"/>
      <c r="O109" s="148" t="s">
        <v>239</v>
      </c>
      <c r="P109" s="151" t="s">
        <v>251</v>
      </c>
      <c r="Q109" s="172">
        <v>6502.26</v>
      </c>
      <c r="R109" s="173">
        <v>73.06</v>
      </c>
    </row>
    <row r="110" spans="2:18" ht="15.75" x14ac:dyDescent="0.25">
      <c r="B110" s="268"/>
      <c r="C110" s="148" t="s">
        <v>239</v>
      </c>
      <c r="D110" s="3" t="s">
        <v>247</v>
      </c>
      <c r="E110" s="112">
        <v>456948.43</v>
      </c>
      <c r="F110" s="20">
        <v>418.82</v>
      </c>
      <c r="H110" s="268"/>
      <c r="I110" s="3" t="s">
        <v>239</v>
      </c>
      <c r="J110" s="3" t="s">
        <v>251</v>
      </c>
      <c r="K110" s="112">
        <v>12305.03</v>
      </c>
      <c r="L110" s="20">
        <v>879.68499999999995</v>
      </c>
      <c r="N110" s="268"/>
      <c r="O110" s="148" t="s">
        <v>252</v>
      </c>
      <c r="P110" s="151" t="s">
        <v>252</v>
      </c>
      <c r="Q110" s="172">
        <v>226.1</v>
      </c>
      <c r="R110" s="173">
        <v>42.92</v>
      </c>
    </row>
    <row r="111" spans="2:18" ht="15.75" x14ac:dyDescent="0.25">
      <c r="B111" s="268"/>
      <c r="C111" s="148" t="s">
        <v>239</v>
      </c>
      <c r="D111" s="3" t="s">
        <v>248</v>
      </c>
      <c r="E111" s="112">
        <v>13333.01</v>
      </c>
      <c r="F111" s="20">
        <v>419.85</v>
      </c>
      <c r="H111" s="268"/>
      <c r="I111" s="3"/>
      <c r="J111" s="3"/>
      <c r="K111" s="112"/>
      <c r="L111" s="20"/>
      <c r="N111" s="268"/>
      <c r="O111" s="148"/>
      <c r="P111" s="151"/>
      <c r="Q111" s="172"/>
      <c r="R111" s="173"/>
    </row>
    <row r="112" spans="2:18" ht="15.75" x14ac:dyDescent="0.25">
      <c r="B112" s="268"/>
      <c r="C112" s="148" t="s">
        <v>239</v>
      </c>
      <c r="D112" s="3" t="s">
        <v>249</v>
      </c>
      <c r="E112" s="112">
        <v>175110.56</v>
      </c>
      <c r="F112" s="20">
        <v>398.45499999999998</v>
      </c>
      <c r="H112" s="268"/>
      <c r="I112" s="3"/>
      <c r="J112" s="3"/>
      <c r="K112" s="112"/>
      <c r="L112" s="20"/>
      <c r="N112" s="268"/>
      <c r="O112" s="151"/>
      <c r="P112" s="151"/>
      <c r="Q112" s="172"/>
      <c r="R112" s="173"/>
    </row>
    <row r="113" spans="2:18" ht="15.75" x14ac:dyDescent="0.25">
      <c r="B113" s="268"/>
      <c r="C113" s="148" t="s">
        <v>239</v>
      </c>
      <c r="D113" s="3" t="s">
        <v>250</v>
      </c>
      <c r="E113" s="112">
        <v>19481.169999999998</v>
      </c>
      <c r="F113" s="20">
        <v>318.56</v>
      </c>
      <c r="H113" s="268"/>
      <c r="I113" s="3"/>
      <c r="J113" s="3"/>
      <c r="K113" s="112"/>
      <c r="L113" s="20"/>
      <c r="N113" s="268"/>
      <c r="O113" s="7"/>
      <c r="P113" s="7"/>
      <c r="Q113" s="111"/>
      <c r="R113" s="19"/>
    </row>
    <row r="114" spans="2:18" ht="15.75" x14ac:dyDescent="0.25">
      <c r="B114" s="268"/>
      <c r="C114" s="3" t="s">
        <v>239</v>
      </c>
      <c r="D114" s="3" t="s">
        <v>251</v>
      </c>
      <c r="E114" s="112">
        <v>25238</v>
      </c>
      <c r="F114" s="20">
        <v>339.52</v>
      </c>
      <c r="H114" s="268"/>
      <c r="I114" s="3"/>
      <c r="J114" s="3"/>
      <c r="K114" s="112"/>
      <c r="L114" s="20"/>
      <c r="N114" s="268"/>
      <c r="O114" s="7"/>
      <c r="P114" s="7"/>
      <c r="Q114" s="111"/>
      <c r="R114" s="19"/>
    </row>
    <row r="115" spans="2:18" ht="15.75" x14ac:dyDescent="0.25">
      <c r="B115" s="268"/>
      <c r="C115" s="3" t="s">
        <v>252</v>
      </c>
      <c r="D115" s="3" t="s">
        <v>252</v>
      </c>
      <c r="E115" s="112">
        <v>17036.189999999999</v>
      </c>
      <c r="F115" s="20">
        <v>691.58</v>
      </c>
      <c r="H115" s="268"/>
      <c r="I115" s="3"/>
      <c r="J115" s="3"/>
      <c r="K115" s="112"/>
      <c r="L115" s="20"/>
      <c r="N115" s="268"/>
      <c r="O115" s="7"/>
      <c r="P115" s="7"/>
      <c r="Q115" s="111"/>
      <c r="R115" s="19"/>
    </row>
    <row r="116" spans="2:18" ht="15.75" x14ac:dyDescent="0.25">
      <c r="B116" s="268"/>
      <c r="C116" s="3"/>
      <c r="D116" s="3"/>
      <c r="E116" s="112"/>
      <c r="F116" s="20"/>
      <c r="H116" s="268"/>
      <c r="I116" s="3"/>
      <c r="J116" s="3"/>
      <c r="K116" s="112"/>
      <c r="L116" s="20"/>
      <c r="N116" s="268"/>
      <c r="O116" s="7"/>
      <c r="P116" s="7"/>
      <c r="Q116" s="111"/>
      <c r="R116" s="19"/>
    </row>
    <row r="117" spans="2:18" ht="15.75" x14ac:dyDescent="0.25">
      <c r="B117" s="268"/>
      <c r="C117" s="3"/>
      <c r="D117" s="3"/>
      <c r="E117" s="112"/>
      <c r="F117" s="20"/>
      <c r="H117" s="268"/>
      <c r="I117" s="3"/>
      <c r="J117" s="3"/>
      <c r="K117" s="112"/>
      <c r="L117" s="20"/>
      <c r="N117" s="268"/>
      <c r="O117" s="7"/>
      <c r="P117" s="7"/>
      <c r="Q117" s="111"/>
      <c r="R117" s="19"/>
    </row>
    <row r="118" spans="2:18" ht="15.75" x14ac:dyDescent="0.25">
      <c r="B118" s="268"/>
      <c r="C118" s="3"/>
      <c r="D118" s="3"/>
      <c r="E118" s="112"/>
      <c r="F118" s="20"/>
      <c r="H118" s="268"/>
      <c r="I118" s="3"/>
      <c r="J118" s="3"/>
      <c r="K118" s="112"/>
      <c r="L118" s="20"/>
      <c r="N118" s="268"/>
      <c r="O118" s="7"/>
      <c r="P118" s="7"/>
      <c r="Q118" s="111"/>
      <c r="R118" s="19"/>
    </row>
    <row r="119" spans="2:18" ht="16.5" thickBot="1" x14ac:dyDescent="0.3">
      <c r="B119" s="89" t="s">
        <v>7</v>
      </c>
      <c r="C119" s="174" t="s">
        <v>8</v>
      </c>
      <c r="D119" s="174" t="s">
        <v>8</v>
      </c>
      <c r="E119" s="175">
        <f>SUM(E6:E118)</f>
        <v>18612813.470000003</v>
      </c>
      <c r="F119" s="76"/>
      <c r="H119" s="89" t="s">
        <v>7</v>
      </c>
      <c r="I119" s="174" t="s">
        <v>8</v>
      </c>
      <c r="J119" s="174" t="s">
        <v>8</v>
      </c>
      <c r="K119" s="175">
        <f>SUM(K6:K118)</f>
        <v>11009957.300000001</v>
      </c>
      <c r="L119" s="76"/>
      <c r="N119" s="89" t="s">
        <v>7</v>
      </c>
      <c r="O119" s="174" t="s">
        <v>8</v>
      </c>
      <c r="P119" s="174" t="s">
        <v>8</v>
      </c>
      <c r="Q119" s="175">
        <f>SUM(Q6:Q118)</f>
        <v>5919728.1500000013</v>
      </c>
      <c r="R119" s="76"/>
    </row>
    <row r="120" spans="2:18" ht="15.75" x14ac:dyDescent="0.25">
      <c r="B120" s="49"/>
      <c r="C120" s="1"/>
      <c r="D120" s="1"/>
      <c r="E120" s="9"/>
      <c r="F120" s="9"/>
    </row>
    <row r="122" spans="2:18" s="1" customFormat="1" ht="16.5" thickBot="1" x14ac:dyDescent="0.3"/>
    <row r="123" spans="2:18" ht="15.75" customHeight="1" thickBot="1" x14ac:dyDescent="0.3">
      <c r="B123" s="269" t="s">
        <v>11</v>
      </c>
      <c r="C123" s="270"/>
      <c r="D123" s="270"/>
      <c r="E123" s="270"/>
      <c r="F123" s="271"/>
    </row>
    <row r="124" spans="2:18" x14ac:dyDescent="0.25">
      <c r="B124" s="31"/>
      <c r="C124" s="32"/>
      <c r="D124" s="32"/>
      <c r="E124" s="109"/>
      <c r="F124" s="33"/>
    </row>
    <row r="125" spans="2:18" x14ac:dyDescent="0.25">
      <c r="B125" s="31"/>
      <c r="C125" s="32"/>
      <c r="D125" s="32"/>
      <c r="E125" s="109"/>
      <c r="F125" s="33"/>
    </row>
    <row r="126" spans="2:18" x14ac:dyDescent="0.25">
      <c r="B126" s="31"/>
      <c r="C126" s="32"/>
      <c r="D126" s="32"/>
      <c r="E126" s="109"/>
      <c r="F126" s="33"/>
    </row>
    <row r="127" spans="2:18" x14ac:dyDescent="0.25">
      <c r="B127" s="31"/>
      <c r="C127" s="32"/>
      <c r="D127" s="32"/>
      <c r="E127" s="109"/>
      <c r="F127" s="33"/>
    </row>
    <row r="128" spans="2:18" x14ac:dyDescent="0.25">
      <c r="B128" s="31"/>
      <c r="C128" s="32"/>
      <c r="D128" s="32"/>
      <c r="E128" s="109"/>
      <c r="F128" s="33"/>
    </row>
    <row r="129" spans="2:6" ht="15.75" thickBot="1" x14ac:dyDescent="0.3">
      <c r="B129" s="34"/>
      <c r="C129" s="18"/>
      <c r="D129" s="18"/>
      <c r="E129" s="113"/>
      <c r="F129" s="35"/>
    </row>
  </sheetData>
  <mergeCells count="6">
    <mergeCell ref="N6:N118"/>
    <mergeCell ref="B6:B118"/>
    <mergeCell ref="H6:H118"/>
    <mergeCell ref="B123:F123"/>
    <mergeCell ref="B2:F2"/>
    <mergeCell ref="B3:F3"/>
  </mergeCells>
  <pageMargins left="0.7" right="0.7" top="0.75" bottom="0.75" header="0.3" footer="0.3"/>
  <pageSetup scale="2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8"/>
  <sheetViews>
    <sheetView view="pageBreakPreview" zoomScale="61" zoomScaleNormal="27" workbookViewId="0">
      <selection activeCell="H126" sqref="H126"/>
    </sheetView>
  </sheetViews>
  <sheetFormatPr defaultRowHeight="15" x14ac:dyDescent="0.25"/>
  <cols>
    <col min="2" max="2" width="18.42578125" customWidth="1"/>
    <col min="3" max="4" width="20" customWidth="1"/>
    <col min="5" max="5" width="23.28515625" style="13" customWidth="1"/>
    <col min="7" max="9" width="15.7109375" customWidth="1"/>
    <col min="10" max="10" width="18.42578125" customWidth="1"/>
    <col min="11" max="14" width="15.7109375" customWidth="1"/>
    <col min="15" max="15" width="21.5703125" customWidth="1"/>
  </cols>
  <sheetData>
    <row r="1" spans="2:15" ht="15.75" thickBot="1" x14ac:dyDescent="0.3"/>
    <row r="2" spans="2:15" ht="39" customHeight="1" thickBot="1" x14ac:dyDescent="0.3">
      <c r="B2" s="272" t="s">
        <v>21</v>
      </c>
      <c r="C2" s="273"/>
      <c r="D2" s="273"/>
      <c r="E2" s="274"/>
    </row>
    <row r="3" spans="2:15" ht="15.75" x14ac:dyDescent="0.25">
      <c r="B3" s="275"/>
      <c r="C3" s="275"/>
      <c r="D3" s="275"/>
      <c r="E3" s="275"/>
      <c r="I3" s="1"/>
    </row>
    <row r="4" spans="2:15" ht="16.5" thickBot="1" x14ac:dyDescent="0.3">
      <c r="B4" s="1"/>
      <c r="C4" s="1"/>
      <c r="D4" s="1"/>
      <c r="E4" s="14"/>
      <c r="I4" s="1"/>
    </row>
    <row r="5" spans="2:15" ht="79.5" thickBot="1" x14ac:dyDescent="0.3">
      <c r="B5" s="48" t="s">
        <v>1</v>
      </c>
      <c r="C5" s="5" t="s">
        <v>2</v>
      </c>
      <c r="D5" s="5" t="s">
        <v>3</v>
      </c>
      <c r="E5" s="15" t="s">
        <v>22</v>
      </c>
      <c r="G5" s="48" t="s">
        <v>1</v>
      </c>
      <c r="H5" s="5" t="s">
        <v>2</v>
      </c>
      <c r="I5" s="5" t="s">
        <v>3</v>
      </c>
      <c r="J5" s="15" t="s">
        <v>22</v>
      </c>
      <c r="L5" s="48" t="s">
        <v>1</v>
      </c>
      <c r="M5" s="48" t="s">
        <v>2</v>
      </c>
      <c r="N5" s="48" t="s">
        <v>3</v>
      </c>
      <c r="O5" s="77" t="s">
        <v>22</v>
      </c>
    </row>
    <row r="6" spans="2:15" ht="15.75" x14ac:dyDescent="0.25">
      <c r="B6" s="276" t="s">
        <v>23</v>
      </c>
      <c r="C6" s="180" t="s">
        <v>131</v>
      </c>
      <c r="D6" s="227">
        <v>21629</v>
      </c>
      <c r="E6" s="228">
        <v>119</v>
      </c>
      <c r="G6" s="276" t="s">
        <v>24</v>
      </c>
      <c r="H6" s="180" t="s">
        <v>131</v>
      </c>
      <c r="I6" s="227">
        <v>21629</v>
      </c>
      <c r="J6" s="228">
        <v>27</v>
      </c>
      <c r="L6" s="276" t="s">
        <v>25</v>
      </c>
      <c r="M6" s="180" t="s">
        <v>131</v>
      </c>
      <c r="N6" s="176">
        <v>21629</v>
      </c>
      <c r="O6" s="177">
        <v>12</v>
      </c>
    </row>
    <row r="7" spans="2:15" ht="15.75" x14ac:dyDescent="0.25">
      <c r="B7" s="276"/>
      <c r="C7" s="226" t="s">
        <v>131</v>
      </c>
      <c r="D7" s="37">
        <v>21632</v>
      </c>
      <c r="E7" s="24">
        <v>109</v>
      </c>
      <c r="G7" s="276"/>
      <c r="H7" s="226" t="s">
        <v>131</v>
      </c>
      <c r="I7" s="37">
        <v>21632</v>
      </c>
      <c r="J7" s="24">
        <v>65</v>
      </c>
      <c r="L7" s="276"/>
      <c r="M7" s="226" t="s">
        <v>131</v>
      </c>
      <c r="N7" s="178">
        <v>21632</v>
      </c>
      <c r="O7" s="179">
        <v>16</v>
      </c>
    </row>
    <row r="8" spans="2:15" ht="15.75" x14ac:dyDescent="0.25">
      <c r="B8" s="276"/>
      <c r="C8" s="226" t="s">
        <v>131</v>
      </c>
      <c r="D8" s="37">
        <v>21636</v>
      </c>
      <c r="E8" s="24">
        <v>21</v>
      </c>
      <c r="G8" s="276"/>
      <c r="H8" s="226" t="s">
        <v>131</v>
      </c>
      <c r="I8" s="37">
        <v>21636</v>
      </c>
      <c r="J8" s="24">
        <v>6</v>
      </c>
      <c r="L8" s="276"/>
      <c r="M8" s="226" t="s">
        <v>131</v>
      </c>
      <c r="N8" s="178">
        <v>21639</v>
      </c>
      <c r="O8" s="179">
        <v>3</v>
      </c>
    </row>
    <row r="9" spans="2:15" ht="15.75" x14ac:dyDescent="0.25">
      <c r="B9" s="276"/>
      <c r="C9" s="226" t="s">
        <v>131</v>
      </c>
      <c r="D9" s="37">
        <v>21638</v>
      </c>
      <c r="E9" s="24">
        <v>1</v>
      </c>
      <c r="G9" s="276"/>
      <c r="H9" s="226" t="s">
        <v>131</v>
      </c>
      <c r="I9" s="37">
        <v>21639</v>
      </c>
      <c r="J9" s="24">
        <v>22</v>
      </c>
      <c r="L9" s="276"/>
      <c r="M9" s="226" t="s">
        <v>131</v>
      </c>
      <c r="N9" s="178">
        <v>21640</v>
      </c>
      <c r="O9" s="179">
        <v>2</v>
      </c>
    </row>
    <row r="10" spans="2:15" ht="15.75" x14ac:dyDescent="0.25">
      <c r="B10" s="276"/>
      <c r="C10" s="226" t="s">
        <v>131</v>
      </c>
      <c r="D10" s="37">
        <v>21639</v>
      </c>
      <c r="E10" s="24">
        <v>90</v>
      </c>
      <c r="G10" s="276"/>
      <c r="H10" s="226" t="s">
        <v>131</v>
      </c>
      <c r="I10" s="37">
        <v>21641</v>
      </c>
      <c r="J10" s="24">
        <v>1</v>
      </c>
      <c r="L10" s="276"/>
      <c r="M10" s="226" t="s">
        <v>131</v>
      </c>
      <c r="N10" s="178">
        <v>21641</v>
      </c>
      <c r="O10" s="179">
        <v>1</v>
      </c>
    </row>
    <row r="11" spans="2:15" ht="15.75" x14ac:dyDescent="0.25">
      <c r="B11" s="276"/>
      <c r="C11" s="226" t="s">
        <v>131</v>
      </c>
      <c r="D11" s="37">
        <v>21640</v>
      </c>
      <c r="E11" s="24">
        <v>16</v>
      </c>
      <c r="G11" s="276"/>
      <c r="H11" s="226" t="s">
        <v>131</v>
      </c>
      <c r="I11" s="37">
        <v>21649</v>
      </c>
      <c r="J11" s="24">
        <v>3</v>
      </c>
      <c r="L11" s="276"/>
      <c r="M11" s="226" t="s">
        <v>131</v>
      </c>
      <c r="N11" s="178">
        <v>21649</v>
      </c>
      <c r="O11" s="179">
        <v>2</v>
      </c>
    </row>
    <row r="12" spans="2:15" ht="15.75" x14ac:dyDescent="0.25">
      <c r="B12" s="276"/>
      <c r="C12" s="226" t="s">
        <v>131</v>
      </c>
      <c r="D12" s="37">
        <v>21641</v>
      </c>
      <c r="E12" s="24">
        <v>4</v>
      </c>
      <c r="G12" s="276"/>
      <c r="H12" s="226" t="s">
        <v>131</v>
      </c>
      <c r="I12" s="37">
        <v>21655</v>
      </c>
      <c r="J12" s="24">
        <v>5</v>
      </c>
      <c r="L12" s="276"/>
      <c r="M12" s="226" t="s">
        <v>131</v>
      </c>
      <c r="N12" s="178">
        <v>21655</v>
      </c>
      <c r="O12" s="179">
        <v>1</v>
      </c>
    </row>
    <row r="13" spans="2:15" ht="15.75" x14ac:dyDescent="0.25">
      <c r="B13" s="276"/>
      <c r="C13" s="226" t="s">
        <v>131</v>
      </c>
      <c r="D13" s="37">
        <v>21649</v>
      </c>
      <c r="E13" s="24">
        <v>23</v>
      </c>
      <c r="G13" s="276"/>
      <c r="H13" s="226" t="s">
        <v>131</v>
      </c>
      <c r="I13" s="37">
        <v>21660</v>
      </c>
      <c r="J13" s="24">
        <v>21</v>
      </c>
      <c r="L13" s="276"/>
      <c r="M13" s="226" t="s">
        <v>131</v>
      </c>
      <c r="N13" s="178">
        <v>21660</v>
      </c>
      <c r="O13" s="179">
        <v>2</v>
      </c>
    </row>
    <row r="14" spans="2:15" ht="15.75" x14ac:dyDescent="0.25">
      <c r="B14" s="276"/>
      <c r="C14" s="226" t="s">
        <v>131</v>
      </c>
      <c r="D14" s="37">
        <v>21655</v>
      </c>
      <c r="E14" s="24">
        <v>37</v>
      </c>
      <c r="G14" s="276"/>
      <c r="H14" s="226" t="s">
        <v>131</v>
      </c>
      <c r="I14" s="37">
        <v>21670</v>
      </c>
      <c r="J14" s="24">
        <v>1</v>
      </c>
      <c r="L14" s="276"/>
      <c r="M14" s="226" t="s">
        <v>131</v>
      </c>
      <c r="N14" s="178">
        <v>21670</v>
      </c>
      <c r="O14" s="179">
        <v>1</v>
      </c>
    </row>
    <row r="15" spans="2:15" ht="15.75" x14ac:dyDescent="0.25">
      <c r="B15" s="276"/>
      <c r="C15" s="226" t="s">
        <v>131</v>
      </c>
      <c r="D15" s="37">
        <v>21660</v>
      </c>
      <c r="E15" s="24">
        <v>57</v>
      </c>
      <c r="G15" s="276"/>
      <c r="H15" s="226" t="s">
        <v>144</v>
      </c>
      <c r="I15" s="37">
        <v>21901</v>
      </c>
      <c r="J15" s="24">
        <v>150</v>
      </c>
      <c r="L15" s="276"/>
      <c r="M15" s="226" t="s">
        <v>144</v>
      </c>
      <c r="N15" s="178">
        <v>21160</v>
      </c>
      <c r="O15" s="179">
        <v>1</v>
      </c>
    </row>
    <row r="16" spans="2:15" ht="15.75" x14ac:dyDescent="0.25">
      <c r="B16" s="276"/>
      <c r="C16" s="226" t="s">
        <v>131</v>
      </c>
      <c r="D16" s="37">
        <v>21670</v>
      </c>
      <c r="E16" s="24">
        <v>6</v>
      </c>
      <c r="G16" s="276"/>
      <c r="H16" s="226" t="s">
        <v>144</v>
      </c>
      <c r="I16" s="37">
        <v>21903</v>
      </c>
      <c r="J16" s="24">
        <v>32</v>
      </c>
      <c r="L16" s="276"/>
      <c r="M16" s="226" t="s">
        <v>144</v>
      </c>
      <c r="N16" s="178">
        <v>21901</v>
      </c>
      <c r="O16" s="179">
        <v>13</v>
      </c>
    </row>
    <row r="17" spans="2:15" ht="15.75" x14ac:dyDescent="0.25">
      <c r="B17" s="276"/>
      <c r="C17" s="226" t="s">
        <v>144</v>
      </c>
      <c r="D17" s="37">
        <v>21040</v>
      </c>
      <c r="E17" s="24">
        <v>1</v>
      </c>
      <c r="G17" s="276"/>
      <c r="H17" s="226" t="s">
        <v>144</v>
      </c>
      <c r="I17" s="37">
        <v>21904</v>
      </c>
      <c r="J17" s="24">
        <v>44</v>
      </c>
      <c r="L17" s="276"/>
      <c r="M17" s="226" t="s">
        <v>144</v>
      </c>
      <c r="N17" s="178">
        <v>21903</v>
      </c>
      <c r="O17" s="179">
        <v>5</v>
      </c>
    </row>
    <row r="18" spans="2:15" ht="15.75" x14ac:dyDescent="0.25">
      <c r="B18" s="276"/>
      <c r="C18" s="226" t="s">
        <v>144</v>
      </c>
      <c r="D18" s="37">
        <v>21160</v>
      </c>
      <c r="E18" s="24">
        <v>1</v>
      </c>
      <c r="G18" s="276"/>
      <c r="H18" s="226" t="s">
        <v>144</v>
      </c>
      <c r="I18" s="37">
        <v>21911</v>
      </c>
      <c r="J18" s="24">
        <v>24</v>
      </c>
      <c r="L18" s="276"/>
      <c r="M18" s="226" t="s">
        <v>144</v>
      </c>
      <c r="N18" s="178">
        <v>21904</v>
      </c>
      <c r="O18" s="179">
        <v>12</v>
      </c>
    </row>
    <row r="19" spans="2:15" ht="15.75" x14ac:dyDescent="0.25">
      <c r="B19" s="276"/>
      <c r="C19" s="226" t="s">
        <v>144</v>
      </c>
      <c r="D19" s="37">
        <v>21901</v>
      </c>
      <c r="E19" s="24">
        <v>374</v>
      </c>
      <c r="G19" s="276"/>
      <c r="H19" s="226" t="s">
        <v>144</v>
      </c>
      <c r="I19" s="37">
        <v>21913</v>
      </c>
      <c r="J19" s="24">
        <v>11</v>
      </c>
      <c r="L19" s="276"/>
      <c r="M19" s="226" t="s">
        <v>144</v>
      </c>
      <c r="N19" s="178">
        <v>21911</v>
      </c>
      <c r="O19" s="179">
        <v>14</v>
      </c>
    </row>
    <row r="20" spans="2:15" ht="15.75" x14ac:dyDescent="0.25">
      <c r="B20" s="276"/>
      <c r="C20" s="226" t="s">
        <v>144</v>
      </c>
      <c r="D20" s="37">
        <v>21903</v>
      </c>
      <c r="E20" s="24">
        <v>111</v>
      </c>
      <c r="G20" s="276"/>
      <c r="H20" s="226" t="s">
        <v>144</v>
      </c>
      <c r="I20" s="37">
        <v>21914</v>
      </c>
      <c r="J20" s="24">
        <v>5</v>
      </c>
      <c r="L20" s="276"/>
      <c r="M20" s="226" t="s">
        <v>144</v>
      </c>
      <c r="N20" s="178">
        <v>21913</v>
      </c>
      <c r="O20" s="179">
        <v>1</v>
      </c>
    </row>
    <row r="21" spans="2:15" ht="15.75" x14ac:dyDescent="0.25">
      <c r="B21" s="276"/>
      <c r="C21" s="226" t="s">
        <v>144</v>
      </c>
      <c r="D21" s="37">
        <v>21904</v>
      </c>
      <c r="E21" s="24">
        <v>185</v>
      </c>
      <c r="G21" s="276"/>
      <c r="H21" s="226" t="s">
        <v>144</v>
      </c>
      <c r="I21" s="37">
        <v>21915</v>
      </c>
      <c r="J21" s="24">
        <v>18</v>
      </c>
      <c r="L21" s="276"/>
      <c r="M21" s="226" t="s">
        <v>144</v>
      </c>
      <c r="N21" s="178">
        <v>21915</v>
      </c>
      <c r="O21" s="179">
        <v>2</v>
      </c>
    </row>
    <row r="22" spans="2:15" ht="15.75" x14ac:dyDescent="0.25">
      <c r="B22" s="276"/>
      <c r="C22" s="226" t="s">
        <v>144</v>
      </c>
      <c r="D22" s="37">
        <v>21911</v>
      </c>
      <c r="E22" s="24">
        <v>177</v>
      </c>
      <c r="G22" s="276"/>
      <c r="H22" s="226" t="s">
        <v>144</v>
      </c>
      <c r="I22" s="37">
        <v>21917</v>
      </c>
      <c r="J22" s="24">
        <v>8</v>
      </c>
      <c r="L22" s="276"/>
      <c r="M22" s="226" t="s">
        <v>144</v>
      </c>
      <c r="N22" s="178">
        <v>21917</v>
      </c>
      <c r="O22" s="179">
        <v>1</v>
      </c>
    </row>
    <row r="23" spans="2:15" ht="15.75" x14ac:dyDescent="0.25">
      <c r="B23" s="276"/>
      <c r="C23" s="226" t="s">
        <v>144</v>
      </c>
      <c r="D23" s="37">
        <v>21912</v>
      </c>
      <c r="E23" s="24">
        <v>2</v>
      </c>
      <c r="G23" s="276"/>
      <c r="H23" s="226" t="s">
        <v>144</v>
      </c>
      <c r="I23" s="37">
        <v>21918</v>
      </c>
      <c r="J23" s="24">
        <v>12</v>
      </c>
      <c r="L23" s="276"/>
      <c r="M23" s="226" t="s">
        <v>144</v>
      </c>
      <c r="N23" s="178">
        <v>21918</v>
      </c>
      <c r="O23" s="179">
        <v>3</v>
      </c>
    </row>
    <row r="24" spans="2:15" ht="15.75" x14ac:dyDescent="0.25">
      <c r="B24" s="276"/>
      <c r="C24" s="226" t="s">
        <v>144</v>
      </c>
      <c r="D24" s="37">
        <v>21913</v>
      </c>
      <c r="E24" s="24">
        <v>30</v>
      </c>
      <c r="G24" s="276"/>
      <c r="H24" s="226" t="s">
        <v>144</v>
      </c>
      <c r="I24" s="37">
        <v>21919</v>
      </c>
      <c r="J24" s="24">
        <v>1</v>
      </c>
      <c r="L24" s="276"/>
      <c r="M24" s="226" t="s">
        <v>144</v>
      </c>
      <c r="N24" s="178">
        <v>21921</v>
      </c>
      <c r="O24" s="179">
        <v>69</v>
      </c>
    </row>
    <row r="25" spans="2:15" ht="15.75" x14ac:dyDescent="0.25">
      <c r="B25" s="276"/>
      <c r="C25" s="226" t="s">
        <v>144</v>
      </c>
      <c r="D25" s="37">
        <v>21914</v>
      </c>
      <c r="E25" s="24">
        <v>17</v>
      </c>
      <c r="G25" s="276"/>
      <c r="H25" s="226" t="s">
        <v>144</v>
      </c>
      <c r="I25" s="37">
        <v>21921</v>
      </c>
      <c r="J25" s="24">
        <v>306</v>
      </c>
      <c r="L25" s="276"/>
      <c r="M25" s="226" t="s">
        <v>161</v>
      </c>
      <c r="N25" s="178">
        <v>21613</v>
      </c>
      <c r="O25" s="179">
        <v>41</v>
      </c>
    </row>
    <row r="26" spans="2:15" ht="15.75" x14ac:dyDescent="0.25">
      <c r="B26" s="276"/>
      <c r="C26" s="226" t="s">
        <v>144</v>
      </c>
      <c r="D26" s="37">
        <v>21915</v>
      </c>
      <c r="E26" s="24">
        <v>35</v>
      </c>
      <c r="G26" s="276"/>
      <c r="H26" s="226" t="s">
        <v>161</v>
      </c>
      <c r="I26" s="37">
        <v>21613</v>
      </c>
      <c r="J26" s="24">
        <v>248</v>
      </c>
      <c r="L26" s="276"/>
      <c r="M26" s="226" t="s">
        <v>161</v>
      </c>
      <c r="N26" s="178">
        <v>21622</v>
      </c>
      <c r="O26" s="179">
        <v>1</v>
      </c>
    </row>
    <row r="27" spans="2:15" ht="15.75" x14ac:dyDescent="0.25">
      <c r="B27" s="276"/>
      <c r="C27" s="226" t="s">
        <v>144</v>
      </c>
      <c r="D27" s="37">
        <v>21916</v>
      </c>
      <c r="E27" s="24">
        <v>1</v>
      </c>
      <c r="G27" s="276"/>
      <c r="H27" s="226" t="s">
        <v>161</v>
      </c>
      <c r="I27" s="37">
        <v>21631</v>
      </c>
      <c r="J27" s="24">
        <v>9</v>
      </c>
      <c r="L27" s="276"/>
      <c r="M27" s="226" t="s">
        <v>161</v>
      </c>
      <c r="N27" s="178">
        <v>21631</v>
      </c>
      <c r="O27" s="179">
        <v>3</v>
      </c>
    </row>
    <row r="28" spans="2:15" ht="15.75" x14ac:dyDescent="0.25">
      <c r="B28" s="276"/>
      <c r="C28" s="226" t="s">
        <v>144</v>
      </c>
      <c r="D28" s="37">
        <v>21917</v>
      </c>
      <c r="E28" s="24">
        <v>35</v>
      </c>
      <c r="G28" s="276"/>
      <c r="H28" s="226" t="s">
        <v>161</v>
      </c>
      <c r="I28" s="37">
        <v>21643</v>
      </c>
      <c r="J28" s="24">
        <v>35</v>
      </c>
      <c r="L28" s="276"/>
      <c r="M28" s="226" t="s">
        <v>161</v>
      </c>
      <c r="N28" s="178">
        <v>21643</v>
      </c>
      <c r="O28" s="179">
        <v>11</v>
      </c>
    </row>
    <row r="29" spans="2:15" ht="15.75" x14ac:dyDescent="0.25">
      <c r="B29" s="276"/>
      <c r="C29" s="226" t="s">
        <v>144</v>
      </c>
      <c r="D29" s="37">
        <v>21918</v>
      </c>
      <c r="E29" s="24">
        <v>73</v>
      </c>
      <c r="G29" s="276"/>
      <c r="H29" s="226" t="s">
        <v>161</v>
      </c>
      <c r="I29" s="37">
        <v>21648</v>
      </c>
      <c r="J29" s="24">
        <v>2</v>
      </c>
      <c r="L29" s="276"/>
      <c r="M29" s="226" t="s">
        <v>161</v>
      </c>
      <c r="N29" s="178">
        <v>21648</v>
      </c>
      <c r="O29" s="179">
        <v>1</v>
      </c>
    </row>
    <row r="30" spans="2:15" ht="15.75" x14ac:dyDescent="0.25">
      <c r="B30" s="276"/>
      <c r="C30" s="226" t="s">
        <v>144</v>
      </c>
      <c r="D30" s="37">
        <v>21919</v>
      </c>
      <c r="E30" s="24">
        <v>7</v>
      </c>
      <c r="G30" s="276"/>
      <c r="H30" s="226" t="s">
        <v>161</v>
      </c>
      <c r="I30" s="37">
        <v>21659</v>
      </c>
      <c r="J30" s="24">
        <v>6</v>
      </c>
      <c r="L30" s="276"/>
      <c r="M30" s="226" t="s">
        <v>161</v>
      </c>
      <c r="N30" s="178">
        <v>21869</v>
      </c>
      <c r="O30" s="179">
        <v>2</v>
      </c>
    </row>
    <row r="31" spans="2:15" ht="15.75" x14ac:dyDescent="0.25">
      <c r="B31" s="276"/>
      <c r="C31" s="226" t="s">
        <v>144</v>
      </c>
      <c r="D31" s="37">
        <v>21920</v>
      </c>
      <c r="E31" s="24">
        <v>7</v>
      </c>
      <c r="G31" s="276"/>
      <c r="H31" s="226" t="s">
        <v>161</v>
      </c>
      <c r="I31" s="37">
        <v>21869</v>
      </c>
      <c r="J31" s="24">
        <v>3</v>
      </c>
      <c r="L31" s="276"/>
      <c r="M31" s="226" t="s">
        <v>171</v>
      </c>
      <c r="N31" s="178">
        <v>21034</v>
      </c>
      <c r="O31" s="179">
        <v>4</v>
      </c>
    </row>
    <row r="32" spans="2:15" ht="15.75" x14ac:dyDescent="0.25">
      <c r="B32" s="276"/>
      <c r="C32" s="226" t="s">
        <v>144</v>
      </c>
      <c r="D32" s="37">
        <v>21921</v>
      </c>
      <c r="E32" s="24">
        <v>829</v>
      </c>
      <c r="G32" s="276"/>
      <c r="H32" s="226" t="s">
        <v>171</v>
      </c>
      <c r="I32" s="37">
        <v>21034</v>
      </c>
      <c r="J32" s="24">
        <v>1</v>
      </c>
      <c r="L32" s="276"/>
      <c r="M32" s="226" t="s">
        <v>171</v>
      </c>
      <c r="N32" s="178">
        <v>21132</v>
      </c>
      <c r="O32" s="179">
        <v>1</v>
      </c>
    </row>
    <row r="33" spans="2:15" ht="15.75" x14ac:dyDescent="0.25">
      <c r="B33" s="276"/>
      <c r="C33" s="226" t="s">
        <v>144</v>
      </c>
      <c r="D33" s="37">
        <v>21930</v>
      </c>
      <c r="E33" s="24">
        <v>3</v>
      </c>
      <c r="G33" s="276"/>
      <c r="H33" s="226" t="s">
        <v>171</v>
      </c>
      <c r="I33" s="37">
        <v>21132</v>
      </c>
      <c r="J33" s="24">
        <v>1</v>
      </c>
      <c r="L33" s="276"/>
      <c r="M33" s="226" t="s">
        <v>171</v>
      </c>
      <c r="N33" s="178">
        <v>21154</v>
      </c>
      <c r="O33" s="179">
        <v>1</v>
      </c>
    </row>
    <row r="34" spans="2:15" ht="15.75" x14ac:dyDescent="0.25">
      <c r="B34" s="276"/>
      <c r="C34" s="226" t="s">
        <v>161</v>
      </c>
      <c r="D34" s="37">
        <v>21613</v>
      </c>
      <c r="E34" s="24">
        <v>394</v>
      </c>
      <c r="G34" s="276"/>
      <c r="H34" s="226" t="s">
        <v>171</v>
      </c>
      <c r="I34" s="37">
        <v>21154</v>
      </c>
      <c r="J34" s="24">
        <v>6</v>
      </c>
      <c r="L34" s="276"/>
      <c r="M34" s="226" t="s">
        <v>171</v>
      </c>
      <c r="N34" s="178">
        <v>21160</v>
      </c>
      <c r="O34" s="179">
        <v>2</v>
      </c>
    </row>
    <row r="35" spans="2:15" ht="15.75" x14ac:dyDescent="0.25">
      <c r="B35" s="276"/>
      <c r="C35" s="226" t="s">
        <v>161</v>
      </c>
      <c r="D35" s="37">
        <v>21622</v>
      </c>
      <c r="E35" s="24">
        <v>4</v>
      </c>
      <c r="G35" s="276"/>
      <c r="H35" s="226" t="s">
        <v>171</v>
      </c>
      <c r="I35" s="37">
        <v>21160</v>
      </c>
      <c r="J35" s="24">
        <v>2</v>
      </c>
      <c r="L35" s="276"/>
      <c r="M35" s="226" t="s">
        <v>176</v>
      </c>
      <c r="N35" s="178">
        <v>21610</v>
      </c>
      <c r="O35" s="179">
        <v>1</v>
      </c>
    </row>
    <row r="36" spans="2:15" ht="15.75" x14ac:dyDescent="0.25">
      <c r="B36" s="276"/>
      <c r="C36" s="226" t="s">
        <v>161</v>
      </c>
      <c r="D36" s="37">
        <v>21631</v>
      </c>
      <c r="E36" s="24">
        <v>49</v>
      </c>
      <c r="G36" s="276"/>
      <c r="H36" s="226" t="s">
        <v>176</v>
      </c>
      <c r="I36" s="37">
        <v>21610</v>
      </c>
      <c r="J36" s="24">
        <v>2</v>
      </c>
      <c r="L36" s="276"/>
      <c r="M36" s="226" t="s">
        <v>176</v>
      </c>
      <c r="N36" s="178">
        <v>21620</v>
      </c>
      <c r="O36" s="179">
        <v>10</v>
      </c>
    </row>
    <row r="37" spans="2:15" ht="15.75" x14ac:dyDescent="0.25">
      <c r="B37" s="276"/>
      <c r="C37" s="226" t="s">
        <v>161</v>
      </c>
      <c r="D37" s="37">
        <v>21643</v>
      </c>
      <c r="E37" s="24">
        <v>113</v>
      </c>
      <c r="G37" s="276"/>
      <c r="H37" s="226" t="s">
        <v>176</v>
      </c>
      <c r="I37" s="37">
        <v>21620</v>
      </c>
      <c r="J37" s="24">
        <v>49</v>
      </c>
      <c r="L37" s="276"/>
      <c r="M37" s="226" t="s">
        <v>176</v>
      </c>
      <c r="N37" s="178">
        <v>21635</v>
      </c>
      <c r="O37" s="179">
        <v>2</v>
      </c>
    </row>
    <row r="38" spans="2:15" ht="15.75" x14ac:dyDescent="0.25">
      <c r="B38" s="276"/>
      <c r="C38" s="226" t="s">
        <v>161</v>
      </c>
      <c r="D38" s="37">
        <v>21648</v>
      </c>
      <c r="E38" s="24">
        <v>5</v>
      </c>
      <c r="G38" s="276"/>
      <c r="H38" s="226" t="s">
        <v>176</v>
      </c>
      <c r="I38" s="37">
        <v>21651</v>
      </c>
      <c r="J38" s="24">
        <v>6</v>
      </c>
      <c r="L38" s="276"/>
      <c r="M38" s="226" t="s">
        <v>176</v>
      </c>
      <c r="N38" s="178">
        <v>21651</v>
      </c>
      <c r="O38" s="179">
        <v>1</v>
      </c>
    </row>
    <row r="39" spans="2:15" ht="15.75" x14ac:dyDescent="0.25">
      <c r="B39" s="276"/>
      <c r="C39" s="226" t="s">
        <v>161</v>
      </c>
      <c r="D39" s="37">
        <v>21659</v>
      </c>
      <c r="E39" s="24">
        <v>16</v>
      </c>
      <c r="G39" s="276"/>
      <c r="H39" s="226" t="s">
        <v>176</v>
      </c>
      <c r="I39" s="37">
        <v>21659</v>
      </c>
      <c r="J39" s="24">
        <v>1</v>
      </c>
      <c r="L39" s="276"/>
      <c r="M39" s="226" t="s">
        <v>176</v>
      </c>
      <c r="N39" s="178">
        <v>21661</v>
      </c>
      <c r="O39" s="179">
        <v>7</v>
      </c>
    </row>
    <row r="40" spans="2:15" ht="15.75" x14ac:dyDescent="0.25">
      <c r="B40" s="276"/>
      <c r="C40" s="226" t="s">
        <v>161</v>
      </c>
      <c r="D40" s="37">
        <v>21664</v>
      </c>
      <c r="E40" s="24">
        <v>10</v>
      </c>
      <c r="G40" s="276"/>
      <c r="H40" s="226" t="s">
        <v>176</v>
      </c>
      <c r="I40" s="37">
        <v>21661</v>
      </c>
      <c r="J40" s="24">
        <v>8</v>
      </c>
      <c r="L40" s="276"/>
      <c r="M40" s="226" t="s">
        <v>176</v>
      </c>
      <c r="N40" s="178">
        <v>21667</v>
      </c>
      <c r="O40" s="179">
        <v>1</v>
      </c>
    </row>
    <row r="41" spans="2:15" ht="15.75" x14ac:dyDescent="0.25">
      <c r="B41" s="276"/>
      <c r="C41" s="226" t="s">
        <v>161</v>
      </c>
      <c r="D41" s="37">
        <v>21677</v>
      </c>
      <c r="E41" s="24">
        <v>11</v>
      </c>
      <c r="G41" s="276"/>
      <c r="H41" s="226" t="s">
        <v>176</v>
      </c>
      <c r="I41" s="37">
        <v>21667</v>
      </c>
      <c r="J41" s="24">
        <v>2</v>
      </c>
      <c r="L41" s="276"/>
      <c r="M41" s="226" t="s">
        <v>176</v>
      </c>
      <c r="N41" s="178">
        <v>21678</v>
      </c>
      <c r="O41" s="179">
        <v>1</v>
      </c>
    </row>
    <row r="42" spans="2:15" ht="15.75" x14ac:dyDescent="0.25">
      <c r="B42" s="276"/>
      <c r="C42" s="226" t="s">
        <v>161</v>
      </c>
      <c r="D42" s="37">
        <v>21804</v>
      </c>
      <c r="E42" s="24">
        <v>1</v>
      </c>
      <c r="G42" s="276"/>
      <c r="H42" s="226" t="s">
        <v>176</v>
      </c>
      <c r="I42" s="37">
        <v>21678</v>
      </c>
      <c r="J42" s="24">
        <v>15</v>
      </c>
      <c r="L42" s="276"/>
      <c r="M42" s="226" t="s">
        <v>187</v>
      </c>
      <c r="N42" s="178">
        <v>21607</v>
      </c>
      <c r="O42" s="179">
        <v>1</v>
      </c>
    </row>
    <row r="43" spans="2:15" ht="15.75" x14ac:dyDescent="0.25">
      <c r="B43" s="276"/>
      <c r="C43" s="226" t="s">
        <v>161</v>
      </c>
      <c r="D43" s="37">
        <v>21869</v>
      </c>
      <c r="E43" s="24">
        <v>10</v>
      </c>
      <c r="G43" s="276"/>
      <c r="H43" s="226" t="s">
        <v>187</v>
      </c>
      <c r="I43" s="37">
        <v>21607</v>
      </c>
      <c r="J43" s="24">
        <v>1</v>
      </c>
      <c r="L43" s="276"/>
      <c r="M43" s="226" t="s">
        <v>187</v>
      </c>
      <c r="N43" s="178">
        <v>21617</v>
      </c>
      <c r="O43" s="179">
        <v>11</v>
      </c>
    </row>
    <row r="44" spans="2:15" ht="15.75" x14ac:dyDescent="0.25">
      <c r="B44" s="276"/>
      <c r="C44" s="226" t="s">
        <v>171</v>
      </c>
      <c r="D44" s="37">
        <v>21034</v>
      </c>
      <c r="E44" s="24">
        <v>47</v>
      </c>
      <c r="G44" s="276"/>
      <c r="H44" s="226" t="s">
        <v>187</v>
      </c>
      <c r="I44" s="37">
        <v>21617</v>
      </c>
      <c r="J44" s="24">
        <v>33</v>
      </c>
      <c r="L44" s="276"/>
      <c r="M44" s="226" t="s">
        <v>187</v>
      </c>
      <c r="N44" s="178">
        <v>21619</v>
      </c>
      <c r="O44" s="179">
        <v>8</v>
      </c>
    </row>
    <row r="45" spans="2:15" ht="15.75" x14ac:dyDescent="0.25">
      <c r="B45" s="276"/>
      <c r="C45" s="226" t="s">
        <v>171</v>
      </c>
      <c r="D45" s="37">
        <v>21132</v>
      </c>
      <c r="E45" s="24">
        <v>17</v>
      </c>
      <c r="G45" s="276"/>
      <c r="H45" s="226" t="s">
        <v>187</v>
      </c>
      <c r="I45" s="37">
        <v>21619</v>
      </c>
      <c r="J45" s="24">
        <v>13</v>
      </c>
      <c r="L45" s="276"/>
      <c r="M45" s="226" t="s">
        <v>187</v>
      </c>
      <c r="N45" s="178">
        <v>21623</v>
      </c>
      <c r="O45" s="179">
        <v>3</v>
      </c>
    </row>
    <row r="46" spans="2:15" ht="15.75" x14ac:dyDescent="0.25">
      <c r="B46" s="276"/>
      <c r="C46" s="226" t="s">
        <v>171</v>
      </c>
      <c r="D46" s="37">
        <v>21154</v>
      </c>
      <c r="E46" s="24">
        <v>77</v>
      </c>
      <c r="G46" s="276"/>
      <c r="H46" s="226" t="s">
        <v>187</v>
      </c>
      <c r="I46" s="37">
        <v>21623</v>
      </c>
      <c r="J46" s="24">
        <v>16</v>
      </c>
      <c r="L46" s="276"/>
      <c r="M46" s="226" t="s">
        <v>187</v>
      </c>
      <c r="N46" s="178">
        <v>21638</v>
      </c>
      <c r="O46" s="179">
        <v>3</v>
      </c>
    </row>
    <row r="47" spans="2:15" ht="15.75" x14ac:dyDescent="0.25">
      <c r="B47" s="276"/>
      <c r="C47" s="226" t="s">
        <v>171</v>
      </c>
      <c r="D47" s="37">
        <v>21160</v>
      </c>
      <c r="E47" s="24">
        <v>28</v>
      </c>
      <c r="G47" s="276"/>
      <c r="H47" s="226" t="s">
        <v>187</v>
      </c>
      <c r="I47" s="37">
        <v>21628</v>
      </c>
      <c r="J47" s="24">
        <v>4</v>
      </c>
      <c r="L47" s="276"/>
      <c r="M47" s="226" t="s">
        <v>187</v>
      </c>
      <c r="N47" s="178">
        <v>21656</v>
      </c>
      <c r="O47" s="179">
        <v>1</v>
      </c>
    </row>
    <row r="48" spans="2:15" ht="15.75" x14ac:dyDescent="0.25">
      <c r="B48" s="276"/>
      <c r="C48" s="226" t="s">
        <v>176</v>
      </c>
      <c r="D48" s="37">
        <v>21610</v>
      </c>
      <c r="E48" s="24">
        <v>7</v>
      </c>
      <c r="G48" s="276"/>
      <c r="H48" s="226" t="s">
        <v>187</v>
      </c>
      <c r="I48" s="37">
        <v>21638</v>
      </c>
      <c r="J48" s="24">
        <v>24</v>
      </c>
      <c r="L48" s="276"/>
      <c r="M48" s="226" t="s">
        <v>187</v>
      </c>
      <c r="N48" s="178">
        <v>21658</v>
      </c>
      <c r="O48" s="179">
        <v>9</v>
      </c>
    </row>
    <row r="49" spans="2:15" ht="15.75" x14ac:dyDescent="0.25">
      <c r="B49" s="276"/>
      <c r="C49" s="226" t="s">
        <v>176</v>
      </c>
      <c r="D49" s="37">
        <v>21620</v>
      </c>
      <c r="E49" s="24">
        <v>174</v>
      </c>
      <c r="G49" s="276"/>
      <c r="H49" s="226" t="s">
        <v>187</v>
      </c>
      <c r="I49" s="37">
        <v>21658</v>
      </c>
      <c r="J49" s="24">
        <v>28</v>
      </c>
      <c r="L49" s="276"/>
      <c r="M49" s="226" t="s">
        <v>187</v>
      </c>
      <c r="N49" s="178">
        <v>21666</v>
      </c>
      <c r="O49" s="179">
        <v>20</v>
      </c>
    </row>
    <row r="50" spans="2:15" ht="15.75" x14ac:dyDescent="0.25">
      <c r="B50" s="276"/>
      <c r="C50" s="226" t="s">
        <v>176</v>
      </c>
      <c r="D50" s="37">
        <v>21635</v>
      </c>
      <c r="E50" s="24">
        <v>16</v>
      </c>
      <c r="G50" s="276"/>
      <c r="H50" s="226" t="s">
        <v>187</v>
      </c>
      <c r="I50" s="37">
        <v>21666</v>
      </c>
      <c r="J50" s="24">
        <v>20</v>
      </c>
      <c r="L50" s="276"/>
      <c r="M50" s="226" t="s">
        <v>187</v>
      </c>
      <c r="N50" s="178">
        <v>21668</v>
      </c>
      <c r="O50" s="179">
        <v>1</v>
      </c>
    </row>
    <row r="51" spans="2:15" ht="15.75" x14ac:dyDescent="0.25">
      <c r="B51" s="276"/>
      <c r="C51" s="226" t="s">
        <v>176</v>
      </c>
      <c r="D51" s="37">
        <v>21645</v>
      </c>
      <c r="E51" s="24">
        <v>4</v>
      </c>
      <c r="G51" s="276"/>
      <c r="H51" s="226" t="s">
        <v>187</v>
      </c>
      <c r="I51" s="37">
        <v>21668</v>
      </c>
      <c r="J51" s="24">
        <v>2</v>
      </c>
      <c r="L51" s="276"/>
      <c r="M51" s="226" t="s">
        <v>200</v>
      </c>
      <c r="N51" s="178">
        <v>21817</v>
      </c>
      <c r="O51" s="179">
        <v>13</v>
      </c>
    </row>
    <row r="52" spans="2:15" ht="15.75" x14ac:dyDescent="0.25">
      <c r="B52" s="276"/>
      <c r="C52" s="226" t="s">
        <v>176</v>
      </c>
      <c r="D52" s="37">
        <v>21651</v>
      </c>
      <c r="E52" s="24">
        <v>51</v>
      </c>
      <c r="G52" s="276"/>
      <c r="H52" s="226" t="s">
        <v>200</v>
      </c>
      <c r="I52" s="37">
        <v>21817</v>
      </c>
      <c r="J52" s="24">
        <v>33</v>
      </c>
      <c r="L52" s="276"/>
      <c r="M52" s="226" t="s">
        <v>200</v>
      </c>
      <c r="N52" s="178">
        <v>21838</v>
      </c>
      <c r="O52" s="179">
        <v>2</v>
      </c>
    </row>
    <row r="53" spans="2:15" ht="15.75" x14ac:dyDescent="0.25">
      <c r="B53" s="276"/>
      <c r="C53" s="226" t="s">
        <v>176</v>
      </c>
      <c r="D53" s="37">
        <v>21661</v>
      </c>
      <c r="E53" s="24">
        <v>54</v>
      </c>
      <c r="G53" s="276"/>
      <c r="H53" s="226" t="s">
        <v>200</v>
      </c>
      <c r="I53" s="37">
        <v>21821</v>
      </c>
      <c r="J53" s="24">
        <v>2</v>
      </c>
      <c r="L53" s="276"/>
      <c r="M53" s="226" t="s">
        <v>200</v>
      </c>
      <c r="N53" s="178">
        <v>21853</v>
      </c>
      <c r="O53" s="179">
        <v>16</v>
      </c>
    </row>
    <row r="54" spans="2:15" ht="15.75" x14ac:dyDescent="0.25">
      <c r="B54" s="276"/>
      <c r="C54" s="226" t="s">
        <v>176</v>
      </c>
      <c r="D54" s="37">
        <v>21667</v>
      </c>
      <c r="E54" s="24">
        <v>7</v>
      </c>
      <c r="G54" s="276"/>
      <c r="H54" s="226" t="s">
        <v>200</v>
      </c>
      <c r="I54" s="37">
        <v>21838</v>
      </c>
      <c r="J54" s="24">
        <v>5</v>
      </c>
      <c r="L54" s="276"/>
      <c r="M54" s="226" t="s">
        <v>200</v>
      </c>
      <c r="N54" s="178">
        <v>21867</v>
      </c>
      <c r="O54" s="179">
        <v>1</v>
      </c>
    </row>
    <row r="55" spans="2:15" ht="15.75" x14ac:dyDescent="0.25">
      <c r="B55" s="276"/>
      <c r="C55" s="226" t="s">
        <v>176</v>
      </c>
      <c r="D55" s="37">
        <v>21678</v>
      </c>
      <c r="E55" s="24">
        <v>30</v>
      </c>
      <c r="G55" s="276"/>
      <c r="H55" s="226" t="s">
        <v>200</v>
      </c>
      <c r="I55" s="37">
        <v>21853</v>
      </c>
      <c r="J55" s="24">
        <v>110</v>
      </c>
      <c r="L55" s="276"/>
      <c r="M55" s="226" t="s">
        <v>200</v>
      </c>
      <c r="N55" s="178">
        <v>21871</v>
      </c>
      <c r="O55" s="179">
        <v>5</v>
      </c>
    </row>
    <row r="56" spans="2:15" ht="15.75" x14ac:dyDescent="0.25">
      <c r="B56" s="276"/>
      <c r="C56" s="226" t="s">
        <v>187</v>
      </c>
      <c r="D56" s="37">
        <v>21607</v>
      </c>
      <c r="E56" s="24">
        <v>10</v>
      </c>
      <c r="G56" s="276"/>
      <c r="H56" s="226" t="s">
        <v>200</v>
      </c>
      <c r="I56" s="37">
        <v>21857</v>
      </c>
      <c r="J56" s="24">
        <v>2</v>
      </c>
      <c r="L56" s="276"/>
      <c r="M56" s="226" t="s">
        <v>209</v>
      </c>
      <c r="N56" s="178">
        <v>21625</v>
      </c>
      <c r="O56" s="179">
        <v>1</v>
      </c>
    </row>
    <row r="57" spans="2:15" ht="15.75" x14ac:dyDescent="0.25">
      <c r="B57" s="276"/>
      <c r="C57" s="226" t="s">
        <v>187</v>
      </c>
      <c r="D57" s="37">
        <v>21617</v>
      </c>
      <c r="E57" s="24">
        <v>196</v>
      </c>
      <c r="G57" s="276"/>
      <c r="H57" s="226" t="s">
        <v>200</v>
      </c>
      <c r="I57" s="37">
        <v>21867</v>
      </c>
      <c r="J57" s="24">
        <v>5</v>
      </c>
      <c r="L57" s="276"/>
      <c r="M57" s="226" t="s">
        <v>209</v>
      </c>
      <c r="N57" s="178">
        <v>21654</v>
      </c>
      <c r="O57" s="179">
        <v>3</v>
      </c>
    </row>
    <row r="58" spans="2:15" ht="15.75" x14ac:dyDescent="0.25">
      <c r="B58" s="276"/>
      <c r="C58" s="226" t="s">
        <v>187</v>
      </c>
      <c r="D58" s="37">
        <v>21619</v>
      </c>
      <c r="E58" s="24">
        <v>105</v>
      </c>
      <c r="G58" s="276"/>
      <c r="H58" s="226" t="s">
        <v>200</v>
      </c>
      <c r="I58" s="37">
        <v>21871</v>
      </c>
      <c r="J58" s="24">
        <v>10</v>
      </c>
      <c r="L58" s="276"/>
      <c r="M58" s="226" t="s">
        <v>209</v>
      </c>
      <c r="N58" s="178">
        <v>21657</v>
      </c>
      <c r="O58" s="179">
        <v>1</v>
      </c>
    </row>
    <row r="59" spans="2:15" ht="15.75" x14ac:dyDescent="0.25">
      <c r="B59" s="276"/>
      <c r="C59" s="226" t="s">
        <v>187</v>
      </c>
      <c r="D59" s="37">
        <v>21620</v>
      </c>
      <c r="E59" s="24">
        <v>1</v>
      </c>
      <c r="G59" s="276"/>
      <c r="H59" s="226" t="s">
        <v>209</v>
      </c>
      <c r="I59" s="37">
        <v>21612</v>
      </c>
      <c r="J59" s="24">
        <v>1</v>
      </c>
      <c r="L59" s="276"/>
      <c r="M59" s="226" t="s">
        <v>209</v>
      </c>
      <c r="N59" s="178">
        <v>21671</v>
      </c>
      <c r="O59" s="179">
        <v>2</v>
      </c>
    </row>
    <row r="60" spans="2:15" ht="15.75" x14ac:dyDescent="0.25">
      <c r="B60" s="276"/>
      <c r="C60" s="226" t="s">
        <v>187</v>
      </c>
      <c r="D60" s="37">
        <v>21623</v>
      </c>
      <c r="E60" s="24">
        <v>67</v>
      </c>
      <c r="G60" s="276"/>
      <c r="H60" s="226" t="s">
        <v>209</v>
      </c>
      <c r="I60" s="37">
        <v>21625</v>
      </c>
      <c r="J60" s="24">
        <v>2</v>
      </c>
      <c r="L60" s="276"/>
      <c r="M60" s="226" t="s">
        <v>209</v>
      </c>
      <c r="N60" s="178">
        <v>21673</v>
      </c>
      <c r="O60" s="179">
        <v>4</v>
      </c>
    </row>
    <row r="61" spans="2:15" ht="15.75" x14ac:dyDescent="0.25">
      <c r="B61" s="276"/>
      <c r="C61" s="226" t="s">
        <v>187</v>
      </c>
      <c r="D61" s="37">
        <v>21628</v>
      </c>
      <c r="E61" s="24">
        <v>15</v>
      </c>
      <c r="G61" s="276"/>
      <c r="H61" s="226" t="s">
        <v>209</v>
      </c>
      <c r="I61" s="37">
        <v>21647</v>
      </c>
      <c r="J61" s="24">
        <v>1</v>
      </c>
      <c r="L61" s="276"/>
      <c r="M61" s="226" t="s">
        <v>209</v>
      </c>
      <c r="N61" s="178">
        <v>21676</v>
      </c>
      <c r="O61" s="179">
        <v>1</v>
      </c>
    </row>
    <row r="62" spans="2:15" ht="15.75" x14ac:dyDescent="0.25">
      <c r="B62" s="276"/>
      <c r="C62" s="226" t="s">
        <v>187</v>
      </c>
      <c r="D62" s="37">
        <v>21638</v>
      </c>
      <c r="E62" s="24">
        <v>99</v>
      </c>
      <c r="G62" s="276"/>
      <c r="H62" s="226" t="s">
        <v>209</v>
      </c>
      <c r="I62" s="37">
        <v>21665</v>
      </c>
      <c r="J62" s="24">
        <v>2</v>
      </c>
      <c r="L62" s="276"/>
      <c r="M62" s="226" t="s">
        <v>222</v>
      </c>
      <c r="N62" s="178">
        <v>21801</v>
      </c>
      <c r="O62" s="179">
        <v>76</v>
      </c>
    </row>
    <row r="63" spans="2:15" ht="15.75" x14ac:dyDescent="0.25">
      <c r="B63" s="276"/>
      <c r="C63" s="226" t="s">
        <v>187</v>
      </c>
      <c r="D63" s="37">
        <v>21644</v>
      </c>
      <c r="E63" s="24">
        <v>1</v>
      </c>
      <c r="G63" s="276"/>
      <c r="H63" s="226" t="s">
        <v>209</v>
      </c>
      <c r="I63" s="37">
        <v>21671</v>
      </c>
      <c r="J63" s="24">
        <v>8</v>
      </c>
      <c r="L63" s="276"/>
      <c r="M63" s="226" t="s">
        <v>222</v>
      </c>
      <c r="N63" s="178">
        <v>21804</v>
      </c>
      <c r="O63" s="179">
        <v>33</v>
      </c>
    </row>
    <row r="64" spans="2:15" ht="15.75" x14ac:dyDescent="0.25">
      <c r="B64" s="276"/>
      <c r="C64" s="226" t="s">
        <v>187</v>
      </c>
      <c r="D64" s="37">
        <v>21656</v>
      </c>
      <c r="E64" s="24">
        <v>1</v>
      </c>
      <c r="G64" s="276"/>
      <c r="H64" s="226" t="s">
        <v>209</v>
      </c>
      <c r="I64" s="37">
        <v>21673</v>
      </c>
      <c r="J64" s="24">
        <v>15</v>
      </c>
      <c r="L64" s="276"/>
      <c r="M64" s="226" t="s">
        <v>222</v>
      </c>
      <c r="N64" s="178">
        <v>21826</v>
      </c>
      <c r="O64" s="179">
        <v>5</v>
      </c>
    </row>
    <row r="65" spans="2:15" ht="15.75" x14ac:dyDescent="0.25">
      <c r="B65" s="276"/>
      <c r="C65" s="226" t="s">
        <v>187</v>
      </c>
      <c r="D65" s="37">
        <v>21657</v>
      </c>
      <c r="E65" s="24">
        <v>9</v>
      </c>
      <c r="G65" s="276"/>
      <c r="H65" s="226" t="s">
        <v>209</v>
      </c>
      <c r="I65" s="37">
        <v>21676</v>
      </c>
      <c r="J65" s="24">
        <v>4</v>
      </c>
      <c r="L65" s="276"/>
      <c r="M65" s="226" t="s">
        <v>222</v>
      </c>
      <c r="N65" s="178">
        <v>21830</v>
      </c>
      <c r="O65" s="179">
        <v>2</v>
      </c>
    </row>
    <row r="66" spans="2:15" ht="15.75" x14ac:dyDescent="0.25">
      <c r="B66" s="276"/>
      <c r="C66" s="226" t="s">
        <v>187</v>
      </c>
      <c r="D66" s="37">
        <v>21658</v>
      </c>
      <c r="E66" s="24">
        <v>69</v>
      </c>
      <c r="G66" s="276"/>
      <c r="H66" s="226" t="s">
        <v>209</v>
      </c>
      <c r="I66" s="37">
        <v>21679</v>
      </c>
      <c r="J66" s="24">
        <v>1</v>
      </c>
      <c r="L66" s="276"/>
      <c r="M66" s="226" t="s">
        <v>222</v>
      </c>
      <c r="N66" s="178">
        <v>21837</v>
      </c>
      <c r="O66" s="179">
        <v>1</v>
      </c>
    </row>
    <row r="67" spans="2:15" ht="15.75" x14ac:dyDescent="0.25">
      <c r="B67" s="276"/>
      <c r="C67" s="226" t="s">
        <v>187</v>
      </c>
      <c r="D67" s="37">
        <v>21666</v>
      </c>
      <c r="E67" s="24">
        <v>192</v>
      </c>
      <c r="G67" s="276"/>
      <c r="H67" s="226" t="s">
        <v>222</v>
      </c>
      <c r="I67" s="37">
        <v>21801</v>
      </c>
      <c r="J67" s="24">
        <v>210</v>
      </c>
      <c r="L67" s="276"/>
      <c r="M67" s="226" t="s">
        <v>222</v>
      </c>
      <c r="N67" s="178">
        <v>21840</v>
      </c>
      <c r="O67" s="179">
        <v>2</v>
      </c>
    </row>
    <row r="68" spans="2:15" ht="15.75" x14ac:dyDescent="0.25">
      <c r="B68" s="276"/>
      <c r="C68" s="226" t="s">
        <v>187</v>
      </c>
      <c r="D68" s="37">
        <v>21668</v>
      </c>
      <c r="E68" s="24">
        <v>18</v>
      </c>
      <c r="G68" s="276"/>
      <c r="H68" s="226" t="s">
        <v>222</v>
      </c>
      <c r="I68" s="37">
        <v>21804</v>
      </c>
      <c r="J68" s="24">
        <v>266</v>
      </c>
      <c r="L68" s="276"/>
      <c r="M68" s="226" t="s">
        <v>222</v>
      </c>
      <c r="N68" s="178">
        <v>21849</v>
      </c>
      <c r="O68" s="179">
        <v>2</v>
      </c>
    </row>
    <row r="69" spans="2:15" ht="15.75" x14ac:dyDescent="0.25">
      <c r="B69" s="276"/>
      <c r="C69" s="226" t="s">
        <v>200</v>
      </c>
      <c r="D69" s="37">
        <v>21804</v>
      </c>
      <c r="E69" s="24">
        <v>1</v>
      </c>
      <c r="G69" s="276"/>
      <c r="H69" s="226" t="s">
        <v>222</v>
      </c>
      <c r="I69" s="37">
        <v>21822</v>
      </c>
      <c r="J69" s="24">
        <v>2</v>
      </c>
      <c r="L69" s="276"/>
      <c r="M69" s="226" t="s">
        <v>222</v>
      </c>
      <c r="N69" s="178">
        <v>21850</v>
      </c>
      <c r="O69" s="179">
        <v>7</v>
      </c>
    </row>
    <row r="70" spans="2:15" ht="15.75" x14ac:dyDescent="0.25">
      <c r="B70" s="276"/>
      <c r="C70" s="226" t="s">
        <v>200</v>
      </c>
      <c r="D70" s="37">
        <v>21817</v>
      </c>
      <c r="E70" s="24">
        <v>97</v>
      </c>
      <c r="G70" s="276"/>
      <c r="H70" s="226" t="s">
        <v>222</v>
      </c>
      <c r="I70" s="37">
        <v>21826</v>
      </c>
      <c r="J70" s="24">
        <v>50</v>
      </c>
      <c r="L70" s="276"/>
      <c r="M70" s="226" t="s">
        <v>222</v>
      </c>
      <c r="N70" s="178">
        <v>21856</v>
      </c>
      <c r="O70" s="179">
        <v>3</v>
      </c>
    </row>
    <row r="71" spans="2:15" ht="15.75" x14ac:dyDescent="0.25">
      <c r="B71" s="276"/>
      <c r="C71" s="226" t="s">
        <v>200</v>
      </c>
      <c r="D71" s="37">
        <v>21821</v>
      </c>
      <c r="E71" s="24">
        <v>21</v>
      </c>
      <c r="G71" s="276"/>
      <c r="H71" s="226" t="s">
        <v>222</v>
      </c>
      <c r="I71" s="37">
        <v>21830</v>
      </c>
      <c r="J71" s="24">
        <v>8</v>
      </c>
      <c r="L71" s="276"/>
      <c r="M71" s="226" t="s">
        <v>222</v>
      </c>
      <c r="N71" s="178">
        <v>21861</v>
      </c>
      <c r="O71" s="179">
        <v>1</v>
      </c>
    </row>
    <row r="72" spans="2:15" ht="15.75" x14ac:dyDescent="0.25">
      <c r="B72" s="276"/>
      <c r="C72" s="226" t="s">
        <v>200</v>
      </c>
      <c r="D72" s="37">
        <v>21838</v>
      </c>
      <c r="E72" s="24">
        <v>17</v>
      </c>
      <c r="G72" s="276"/>
      <c r="H72" s="226" t="s">
        <v>222</v>
      </c>
      <c r="I72" s="37">
        <v>21837</v>
      </c>
      <c r="J72" s="24">
        <v>10</v>
      </c>
      <c r="L72" s="276"/>
      <c r="M72" s="226" t="s">
        <v>222</v>
      </c>
      <c r="N72" s="178">
        <v>21874</v>
      </c>
      <c r="O72" s="179">
        <v>1</v>
      </c>
    </row>
    <row r="73" spans="2:15" ht="15.75" x14ac:dyDescent="0.25">
      <c r="B73" s="276"/>
      <c r="C73" s="226" t="s">
        <v>200</v>
      </c>
      <c r="D73" s="37">
        <v>21851</v>
      </c>
      <c r="E73" s="24">
        <v>6</v>
      </c>
      <c r="G73" s="276"/>
      <c r="H73" s="226" t="s">
        <v>222</v>
      </c>
      <c r="I73" s="37">
        <v>21840</v>
      </c>
      <c r="J73" s="24">
        <v>2</v>
      </c>
      <c r="L73" s="276"/>
      <c r="M73" s="7" t="s">
        <v>222</v>
      </c>
      <c r="N73" s="36">
        <v>21875</v>
      </c>
      <c r="O73" s="23">
        <v>10</v>
      </c>
    </row>
    <row r="74" spans="2:15" ht="15.75" x14ac:dyDescent="0.25">
      <c r="B74" s="276"/>
      <c r="C74" s="226" t="s">
        <v>200</v>
      </c>
      <c r="D74" s="37">
        <v>21853</v>
      </c>
      <c r="E74" s="24">
        <v>200</v>
      </c>
      <c r="G74" s="276"/>
      <c r="H74" s="226" t="s">
        <v>222</v>
      </c>
      <c r="I74" s="37">
        <v>21849</v>
      </c>
      <c r="J74" s="24">
        <v>8</v>
      </c>
      <c r="L74" s="276"/>
      <c r="M74" s="7" t="s">
        <v>239</v>
      </c>
      <c r="N74" s="36">
        <v>21811</v>
      </c>
      <c r="O74" s="23">
        <v>6</v>
      </c>
    </row>
    <row r="75" spans="2:15" ht="15.75" x14ac:dyDescent="0.25">
      <c r="B75" s="276"/>
      <c r="C75" s="226" t="s">
        <v>200</v>
      </c>
      <c r="D75" s="37">
        <v>21857</v>
      </c>
      <c r="E75" s="24">
        <v>4</v>
      </c>
      <c r="G75" s="276"/>
      <c r="H75" s="226" t="s">
        <v>222</v>
      </c>
      <c r="I75" s="37">
        <v>21850</v>
      </c>
      <c r="J75" s="24">
        <v>19</v>
      </c>
      <c r="L75" s="276"/>
      <c r="M75" s="226" t="s">
        <v>239</v>
      </c>
      <c r="N75" s="178">
        <v>21813</v>
      </c>
      <c r="O75" s="179">
        <v>6</v>
      </c>
    </row>
    <row r="76" spans="2:15" ht="15.75" x14ac:dyDescent="0.25">
      <c r="B76" s="276"/>
      <c r="C76" s="226" t="s">
        <v>200</v>
      </c>
      <c r="D76" s="37">
        <v>21867</v>
      </c>
      <c r="E76" s="24">
        <v>3</v>
      </c>
      <c r="G76" s="276"/>
      <c r="H76" s="226" t="s">
        <v>222</v>
      </c>
      <c r="I76" s="37">
        <v>21856</v>
      </c>
      <c r="J76" s="24">
        <v>2</v>
      </c>
      <c r="L76" s="276"/>
      <c r="M76" s="226" t="s">
        <v>239</v>
      </c>
      <c r="N76" s="178">
        <v>21841</v>
      </c>
      <c r="O76" s="179">
        <v>1</v>
      </c>
    </row>
    <row r="77" spans="2:15" ht="15.75" x14ac:dyDescent="0.25">
      <c r="B77" s="276"/>
      <c r="C77" s="226" t="s">
        <v>200</v>
      </c>
      <c r="D77" s="37">
        <v>21871</v>
      </c>
      <c r="E77" s="24">
        <v>44</v>
      </c>
      <c r="G77" s="276"/>
      <c r="H77" s="226" t="s">
        <v>222</v>
      </c>
      <c r="I77" s="37">
        <v>21861</v>
      </c>
      <c r="J77" s="24">
        <v>4</v>
      </c>
      <c r="L77" s="276"/>
      <c r="M77" s="226" t="s">
        <v>239</v>
      </c>
      <c r="N77" s="178">
        <v>21842</v>
      </c>
      <c r="O77" s="179">
        <v>79</v>
      </c>
    </row>
    <row r="78" spans="2:15" ht="15.75" x14ac:dyDescent="0.25">
      <c r="B78" s="276"/>
      <c r="C78" s="226" t="s">
        <v>209</v>
      </c>
      <c r="D78" s="37">
        <v>21601</v>
      </c>
      <c r="E78" s="24">
        <v>5</v>
      </c>
      <c r="G78" s="276"/>
      <c r="H78" s="226" t="s">
        <v>222</v>
      </c>
      <c r="I78" s="37">
        <v>21865</v>
      </c>
      <c r="J78" s="24">
        <v>2</v>
      </c>
      <c r="L78" s="276"/>
      <c r="M78" s="7" t="s">
        <v>239</v>
      </c>
      <c r="N78" s="36">
        <v>21851</v>
      </c>
      <c r="O78" s="23">
        <v>15</v>
      </c>
    </row>
    <row r="79" spans="2:15" ht="15.75" x14ac:dyDescent="0.25">
      <c r="B79" s="276"/>
      <c r="C79" s="226" t="s">
        <v>209</v>
      </c>
      <c r="D79" s="37">
        <v>21612</v>
      </c>
      <c r="E79" s="24">
        <v>10</v>
      </c>
      <c r="G79" s="276"/>
      <c r="H79" s="226" t="s">
        <v>222</v>
      </c>
      <c r="I79" s="37">
        <v>21874</v>
      </c>
      <c r="J79" s="24">
        <v>12</v>
      </c>
      <c r="L79" s="276"/>
      <c r="M79" s="7" t="s">
        <v>239</v>
      </c>
      <c r="N79" s="36">
        <v>21863</v>
      </c>
      <c r="O79" s="23">
        <v>7</v>
      </c>
    </row>
    <row r="80" spans="2:15" ht="15.75" x14ac:dyDescent="0.25">
      <c r="B80" s="276"/>
      <c r="C80" s="226" t="s">
        <v>209</v>
      </c>
      <c r="D80" s="37">
        <v>21625</v>
      </c>
      <c r="E80" s="24">
        <v>7</v>
      </c>
      <c r="G80" s="276"/>
      <c r="H80" s="226" t="s">
        <v>222</v>
      </c>
      <c r="I80" s="37">
        <v>21875</v>
      </c>
      <c r="J80" s="24">
        <v>23</v>
      </c>
      <c r="L80" s="276"/>
      <c r="M80" s="226" t="s">
        <v>239</v>
      </c>
      <c r="N80" s="178">
        <v>21864</v>
      </c>
      <c r="O80" s="179">
        <v>1</v>
      </c>
    </row>
    <row r="81" spans="2:15" ht="15.75" x14ac:dyDescent="0.25">
      <c r="B81" s="276"/>
      <c r="C81" s="226" t="s">
        <v>209</v>
      </c>
      <c r="D81" s="37">
        <v>21647</v>
      </c>
      <c r="E81" s="24">
        <v>10</v>
      </c>
      <c r="G81" s="276"/>
      <c r="H81" s="226" t="s">
        <v>239</v>
      </c>
      <c r="I81" s="37">
        <v>21811</v>
      </c>
      <c r="J81" s="24">
        <v>11</v>
      </c>
      <c r="L81" s="276"/>
      <c r="M81" s="226"/>
      <c r="N81" s="178"/>
      <c r="O81" s="179"/>
    </row>
    <row r="82" spans="2:15" ht="15.75" x14ac:dyDescent="0.25">
      <c r="B82" s="276"/>
      <c r="C82" s="226" t="s">
        <v>209</v>
      </c>
      <c r="D82" s="37">
        <v>21652</v>
      </c>
      <c r="E82" s="24">
        <v>7</v>
      </c>
      <c r="G82" s="276"/>
      <c r="H82" s="226" t="s">
        <v>239</v>
      </c>
      <c r="I82" s="37">
        <v>21813</v>
      </c>
      <c r="J82" s="24">
        <v>3</v>
      </c>
      <c r="L82" s="276"/>
      <c r="M82" s="226"/>
      <c r="N82" s="178"/>
      <c r="O82" s="179"/>
    </row>
    <row r="83" spans="2:15" ht="15.75" x14ac:dyDescent="0.25">
      <c r="B83" s="276"/>
      <c r="C83" s="226" t="s">
        <v>209</v>
      </c>
      <c r="D83" s="37">
        <v>21654</v>
      </c>
      <c r="E83" s="24">
        <v>22</v>
      </c>
      <c r="G83" s="276"/>
      <c r="H83" s="226" t="s">
        <v>239</v>
      </c>
      <c r="I83" s="37">
        <v>21829</v>
      </c>
      <c r="J83" s="24">
        <v>3</v>
      </c>
      <c r="L83" s="276"/>
      <c r="M83" s="7"/>
      <c r="N83" s="36"/>
      <c r="O83" s="23"/>
    </row>
    <row r="84" spans="2:15" ht="15.75" x14ac:dyDescent="0.25">
      <c r="B84" s="276"/>
      <c r="C84" s="226" t="s">
        <v>209</v>
      </c>
      <c r="D84" s="37">
        <v>21663</v>
      </c>
      <c r="E84" s="24">
        <v>2</v>
      </c>
      <c r="G84" s="276"/>
      <c r="H84" s="226" t="s">
        <v>239</v>
      </c>
      <c r="I84" s="37">
        <v>21841</v>
      </c>
      <c r="J84" s="24">
        <v>1</v>
      </c>
      <c r="L84" s="276"/>
      <c r="M84" s="7"/>
      <c r="N84" s="36"/>
      <c r="O84" s="23"/>
    </row>
    <row r="85" spans="2:15" ht="15.75" x14ac:dyDescent="0.25">
      <c r="B85" s="276"/>
      <c r="C85" s="226" t="s">
        <v>209</v>
      </c>
      <c r="D85" s="37">
        <v>21665</v>
      </c>
      <c r="E85" s="24">
        <v>8</v>
      </c>
      <c r="G85" s="276"/>
      <c r="H85" s="226" t="s">
        <v>239</v>
      </c>
      <c r="I85" s="37">
        <v>21842</v>
      </c>
      <c r="J85" s="24">
        <v>12</v>
      </c>
      <c r="L85" s="276"/>
      <c r="M85" s="226"/>
      <c r="N85" s="178"/>
      <c r="O85" s="179"/>
    </row>
    <row r="86" spans="2:15" ht="15.75" x14ac:dyDescent="0.25">
      <c r="B86" s="276"/>
      <c r="C86" s="226" t="s">
        <v>209</v>
      </c>
      <c r="D86" s="37">
        <v>21671</v>
      </c>
      <c r="E86" s="24">
        <v>21</v>
      </c>
      <c r="G86" s="276"/>
      <c r="H86" s="226" t="s">
        <v>239</v>
      </c>
      <c r="I86" s="37">
        <v>21851</v>
      </c>
      <c r="J86" s="24">
        <v>56</v>
      </c>
      <c r="L86" s="276"/>
      <c r="M86" s="226"/>
      <c r="N86" s="178"/>
      <c r="O86" s="179"/>
    </row>
    <row r="87" spans="2:15" ht="15.75" x14ac:dyDescent="0.25">
      <c r="B87" s="276"/>
      <c r="C87" s="226" t="s">
        <v>209</v>
      </c>
      <c r="D87" s="37">
        <v>21673</v>
      </c>
      <c r="E87" s="24">
        <v>72</v>
      </c>
      <c r="G87" s="276"/>
      <c r="H87" s="226" t="s">
        <v>239</v>
      </c>
      <c r="I87" s="37">
        <v>21862</v>
      </c>
      <c r="J87" s="24">
        <v>1</v>
      </c>
      <c r="L87" s="276"/>
      <c r="M87" s="226"/>
      <c r="N87" s="178"/>
      <c r="O87" s="179"/>
    </row>
    <row r="88" spans="2:15" ht="15.75" x14ac:dyDescent="0.25">
      <c r="B88" s="276"/>
      <c r="C88" s="226" t="s">
        <v>209</v>
      </c>
      <c r="D88" s="37">
        <v>21676</v>
      </c>
      <c r="E88" s="24">
        <v>11</v>
      </c>
      <c r="G88" s="276"/>
      <c r="H88" s="226" t="s">
        <v>239</v>
      </c>
      <c r="I88" s="37">
        <v>21863</v>
      </c>
      <c r="J88" s="24">
        <v>38</v>
      </c>
      <c r="L88" s="276"/>
      <c r="M88" s="7"/>
      <c r="N88" s="36"/>
      <c r="O88" s="23"/>
    </row>
    <row r="89" spans="2:15" ht="15.75" x14ac:dyDescent="0.25">
      <c r="B89" s="276"/>
      <c r="C89" s="226" t="s">
        <v>209</v>
      </c>
      <c r="D89" s="37">
        <v>21679</v>
      </c>
      <c r="E89" s="24">
        <v>6</v>
      </c>
      <c r="G89" s="276"/>
      <c r="H89" s="226" t="s">
        <v>239</v>
      </c>
      <c r="I89" s="37">
        <v>21864</v>
      </c>
      <c r="J89" s="24">
        <v>2</v>
      </c>
      <c r="L89" s="276"/>
      <c r="M89" s="7"/>
      <c r="N89" s="36"/>
      <c r="O89" s="23"/>
    </row>
    <row r="90" spans="2:15" ht="15.75" x14ac:dyDescent="0.25">
      <c r="B90" s="276"/>
      <c r="C90" s="226" t="s">
        <v>222</v>
      </c>
      <c r="D90" s="37">
        <v>21801</v>
      </c>
      <c r="E90" s="24">
        <v>522</v>
      </c>
      <c r="G90" s="276"/>
      <c r="H90" s="226"/>
      <c r="I90" s="37"/>
      <c r="J90" s="24"/>
      <c r="L90" s="276"/>
      <c r="M90" s="226"/>
      <c r="N90" s="178"/>
      <c r="O90" s="179"/>
    </row>
    <row r="91" spans="2:15" ht="15.75" x14ac:dyDescent="0.25">
      <c r="B91" s="276"/>
      <c r="C91" s="226" t="s">
        <v>222</v>
      </c>
      <c r="D91" s="37">
        <v>21804</v>
      </c>
      <c r="E91" s="24">
        <v>970</v>
      </c>
      <c r="G91" s="276"/>
      <c r="H91" s="226"/>
      <c r="I91" s="37"/>
      <c r="J91" s="24"/>
      <c r="L91" s="276"/>
      <c r="M91" s="226"/>
      <c r="N91" s="178"/>
      <c r="O91" s="179"/>
    </row>
    <row r="92" spans="2:15" ht="15.75" x14ac:dyDescent="0.25">
      <c r="B92" s="276"/>
      <c r="C92" s="226" t="s">
        <v>222</v>
      </c>
      <c r="D92" s="37">
        <v>21810</v>
      </c>
      <c r="E92" s="24">
        <v>1</v>
      </c>
      <c r="G92" s="276"/>
      <c r="H92" s="226"/>
      <c r="I92" s="37"/>
      <c r="J92" s="24"/>
      <c r="L92" s="276"/>
      <c r="M92" s="226"/>
      <c r="N92" s="178"/>
      <c r="O92" s="179"/>
    </row>
    <row r="93" spans="2:15" ht="15.75" x14ac:dyDescent="0.25">
      <c r="B93" s="276"/>
      <c r="C93" s="226" t="s">
        <v>222</v>
      </c>
      <c r="D93" s="37">
        <v>21814</v>
      </c>
      <c r="E93" s="24">
        <v>6</v>
      </c>
      <c r="G93" s="276"/>
      <c r="H93" s="226"/>
      <c r="I93" s="37"/>
      <c r="J93" s="24"/>
      <c r="L93" s="276"/>
      <c r="M93" s="7"/>
      <c r="N93" s="36"/>
      <c r="O93" s="23"/>
    </row>
    <row r="94" spans="2:15" ht="15.75" x14ac:dyDescent="0.25">
      <c r="B94" s="276"/>
      <c r="C94" s="226" t="s">
        <v>222</v>
      </c>
      <c r="D94" s="37">
        <v>21822</v>
      </c>
      <c r="E94" s="24">
        <v>6</v>
      </c>
      <c r="G94" s="276"/>
      <c r="H94" s="226"/>
      <c r="I94" s="37"/>
      <c r="J94" s="24"/>
      <c r="L94" s="276"/>
      <c r="M94" s="7"/>
      <c r="N94" s="36"/>
      <c r="O94" s="23"/>
    </row>
    <row r="95" spans="2:15" ht="15.75" x14ac:dyDescent="0.25">
      <c r="B95" s="276"/>
      <c r="C95" s="226" t="s">
        <v>222</v>
      </c>
      <c r="D95" s="37">
        <v>21826</v>
      </c>
      <c r="E95" s="24">
        <v>136</v>
      </c>
      <c r="G95" s="276"/>
      <c r="H95" s="226"/>
      <c r="I95" s="37"/>
      <c r="J95" s="24"/>
      <c r="L95" s="276"/>
      <c r="M95" s="226"/>
      <c r="N95" s="178"/>
      <c r="O95" s="179"/>
    </row>
    <row r="96" spans="2:15" ht="15.75" x14ac:dyDescent="0.25">
      <c r="B96" s="276"/>
      <c r="C96" s="226" t="s">
        <v>222</v>
      </c>
      <c r="D96" s="37">
        <v>21830</v>
      </c>
      <c r="E96" s="24">
        <v>49</v>
      </c>
      <c r="G96" s="276"/>
      <c r="H96" s="226"/>
      <c r="I96" s="37"/>
      <c r="J96" s="24"/>
      <c r="L96" s="276"/>
      <c r="M96" s="226"/>
      <c r="N96" s="178"/>
      <c r="O96" s="179"/>
    </row>
    <row r="97" spans="2:15" ht="15.75" x14ac:dyDescent="0.25">
      <c r="B97" s="276"/>
      <c r="C97" s="226" t="s">
        <v>222</v>
      </c>
      <c r="D97" s="37">
        <v>21837</v>
      </c>
      <c r="E97" s="24">
        <v>34</v>
      </c>
      <c r="G97" s="276"/>
      <c r="H97" s="226"/>
      <c r="I97" s="37"/>
      <c r="J97" s="24"/>
      <c r="L97" s="276"/>
      <c r="M97" s="226"/>
      <c r="N97" s="178"/>
      <c r="O97" s="179"/>
    </row>
    <row r="98" spans="2:15" ht="15.75" x14ac:dyDescent="0.25">
      <c r="B98" s="276"/>
      <c r="C98" s="226" t="s">
        <v>222</v>
      </c>
      <c r="D98" s="37">
        <v>21840</v>
      </c>
      <c r="E98" s="24">
        <v>5</v>
      </c>
      <c r="G98" s="276"/>
      <c r="H98" s="226"/>
      <c r="I98" s="37"/>
      <c r="J98" s="24"/>
      <c r="L98" s="276"/>
      <c r="M98" s="226"/>
      <c r="N98" s="178"/>
      <c r="O98" s="179"/>
    </row>
    <row r="99" spans="2:15" ht="15.75" x14ac:dyDescent="0.25">
      <c r="B99" s="276"/>
      <c r="C99" s="226" t="s">
        <v>222</v>
      </c>
      <c r="D99" s="37">
        <v>21849</v>
      </c>
      <c r="E99" s="24">
        <v>36</v>
      </c>
      <c r="G99" s="276"/>
      <c r="H99" s="226"/>
      <c r="I99" s="37"/>
      <c r="J99" s="24"/>
      <c r="L99" s="276"/>
      <c r="M99" s="226"/>
      <c r="N99" s="178"/>
      <c r="O99" s="179"/>
    </row>
    <row r="100" spans="2:15" ht="15.75" x14ac:dyDescent="0.25">
      <c r="B100" s="276"/>
      <c r="C100" s="226" t="s">
        <v>222</v>
      </c>
      <c r="D100" s="37">
        <v>21850</v>
      </c>
      <c r="E100" s="24">
        <v>60</v>
      </c>
      <c r="G100" s="276"/>
      <c r="H100" s="226"/>
      <c r="I100" s="37"/>
      <c r="J100" s="24"/>
      <c r="L100" s="276"/>
      <c r="M100" s="7"/>
      <c r="N100" s="36"/>
      <c r="O100" s="23"/>
    </row>
    <row r="101" spans="2:15" ht="15.75" x14ac:dyDescent="0.25">
      <c r="B101" s="276"/>
      <c r="C101" s="226" t="s">
        <v>222</v>
      </c>
      <c r="D101" s="37">
        <v>21856</v>
      </c>
      <c r="E101" s="24">
        <v>15</v>
      </c>
      <c r="G101" s="276"/>
      <c r="H101" s="226"/>
      <c r="I101" s="37"/>
      <c r="J101" s="24"/>
      <c r="L101" s="276"/>
      <c r="M101" s="7"/>
      <c r="N101" s="36"/>
      <c r="O101" s="23"/>
    </row>
    <row r="102" spans="2:15" ht="15.75" x14ac:dyDescent="0.25">
      <c r="B102" s="276"/>
      <c r="C102" s="226" t="s">
        <v>222</v>
      </c>
      <c r="D102" s="37">
        <v>21861</v>
      </c>
      <c r="E102" s="24">
        <v>41</v>
      </c>
      <c r="G102" s="276"/>
      <c r="H102" s="226"/>
      <c r="I102" s="37"/>
      <c r="J102" s="24"/>
      <c r="L102" s="276"/>
      <c r="M102" s="7"/>
      <c r="N102" s="36"/>
      <c r="O102" s="23"/>
    </row>
    <row r="103" spans="2:15" ht="15.75" x14ac:dyDescent="0.25">
      <c r="B103" s="276"/>
      <c r="C103" s="226" t="s">
        <v>222</v>
      </c>
      <c r="D103" s="37">
        <v>21865</v>
      </c>
      <c r="E103" s="24">
        <v>7</v>
      </c>
      <c r="G103" s="276"/>
      <c r="H103" s="226"/>
      <c r="I103" s="37"/>
      <c r="J103" s="24"/>
      <c r="L103" s="276"/>
      <c r="M103" s="7"/>
      <c r="N103" s="36"/>
      <c r="O103" s="23"/>
    </row>
    <row r="104" spans="2:15" ht="15.75" x14ac:dyDescent="0.25">
      <c r="B104" s="276"/>
      <c r="C104" s="226" t="s">
        <v>222</v>
      </c>
      <c r="D104" s="37">
        <v>21874</v>
      </c>
      <c r="E104" s="24">
        <v>40</v>
      </c>
      <c r="G104" s="276"/>
      <c r="H104" s="226"/>
      <c r="I104" s="37"/>
      <c r="J104" s="24"/>
      <c r="L104" s="276"/>
      <c r="M104" s="7"/>
      <c r="N104" s="36"/>
      <c r="O104" s="23"/>
    </row>
    <row r="105" spans="2:15" ht="15.75" x14ac:dyDescent="0.25">
      <c r="B105" s="276"/>
      <c r="C105" s="226" t="s">
        <v>222</v>
      </c>
      <c r="D105" s="37">
        <v>21875</v>
      </c>
      <c r="E105" s="24">
        <v>116</v>
      </c>
      <c r="G105" s="276"/>
      <c r="H105" s="226"/>
      <c r="I105" s="37"/>
      <c r="J105" s="24"/>
      <c r="L105" s="276"/>
      <c r="M105" s="7"/>
      <c r="N105" s="36"/>
      <c r="O105" s="23"/>
    </row>
    <row r="106" spans="2:15" ht="15.75" x14ac:dyDescent="0.25">
      <c r="B106" s="276"/>
      <c r="C106" s="226" t="s">
        <v>239</v>
      </c>
      <c r="D106" s="37">
        <v>21811</v>
      </c>
      <c r="E106" s="24">
        <v>46</v>
      </c>
      <c r="G106" s="276"/>
      <c r="H106" s="226"/>
      <c r="I106" s="37"/>
      <c r="J106" s="24"/>
      <c r="L106" s="276"/>
      <c r="M106" s="7"/>
      <c r="N106" s="36"/>
      <c r="O106" s="23"/>
    </row>
    <row r="107" spans="2:15" ht="15.75" x14ac:dyDescent="0.25">
      <c r="B107" s="276"/>
      <c r="C107" s="226" t="s">
        <v>239</v>
      </c>
      <c r="D107" s="37">
        <v>21813</v>
      </c>
      <c r="E107" s="24">
        <v>39</v>
      </c>
      <c r="G107" s="276"/>
      <c r="H107" s="226"/>
      <c r="I107" s="37"/>
      <c r="J107" s="24"/>
      <c r="L107" s="276"/>
      <c r="M107" s="7"/>
      <c r="N107" s="36"/>
      <c r="O107" s="23"/>
    </row>
    <row r="108" spans="2:15" ht="15.75" x14ac:dyDescent="0.25">
      <c r="B108" s="276"/>
      <c r="C108" s="226" t="s">
        <v>239</v>
      </c>
      <c r="D108" s="37">
        <v>21829</v>
      </c>
      <c r="E108" s="24">
        <v>6</v>
      </c>
      <c r="G108" s="276"/>
      <c r="H108" s="226"/>
      <c r="I108" s="37"/>
      <c r="J108" s="24"/>
      <c r="L108" s="276"/>
      <c r="M108" s="7"/>
      <c r="N108" s="36"/>
      <c r="O108" s="23"/>
    </row>
    <row r="109" spans="2:15" ht="15.75" x14ac:dyDescent="0.25">
      <c r="B109" s="276"/>
      <c r="C109" s="226" t="s">
        <v>239</v>
      </c>
      <c r="D109" s="37">
        <v>21841</v>
      </c>
      <c r="E109" s="24">
        <v>7</v>
      </c>
      <c r="G109" s="276"/>
      <c r="H109" s="226"/>
      <c r="I109" s="37"/>
      <c r="J109" s="24"/>
      <c r="L109" s="276"/>
      <c r="M109" s="7"/>
      <c r="N109" s="36"/>
      <c r="O109" s="23"/>
    </row>
    <row r="110" spans="2:15" ht="15.75" x14ac:dyDescent="0.25">
      <c r="B110" s="276"/>
      <c r="C110" s="226" t="s">
        <v>239</v>
      </c>
      <c r="D110" s="37">
        <v>21842</v>
      </c>
      <c r="E110" s="24">
        <v>377</v>
      </c>
      <c r="G110" s="276"/>
      <c r="H110" s="226"/>
      <c r="I110" s="37"/>
      <c r="J110" s="24"/>
      <c r="L110" s="276"/>
      <c r="M110" s="7"/>
      <c r="N110" s="36"/>
      <c r="O110" s="23"/>
    </row>
    <row r="111" spans="2:15" ht="15.75" x14ac:dyDescent="0.25">
      <c r="B111" s="276"/>
      <c r="C111" s="226" t="s">
        <v>239</v>
      </c>
      <c r="D111" s="37">
        <v>21851</v>
      </c>
      <c r="E111" s="24">
        <v>136</v>
      </c>
      <c r="G111" s="276"/>
      <c r="H111" s="226"/>
      <c r="I111" s="37"/>
      <c r="J111" s="24"/>
      <c r="L111" s="276"/>
      <c r="M111" s="7"/>
      <c r="N111" s="36"/>
      <c r="O111" s="23"/>
    </row>
    <row r="112" spans="2:15" ht="15.75" x14ac:dyDescent="0.25">
      <c r="B112" s="276"/>
      <c r="C112" s="226" t="s">
        <v>239</v>
      </c>
      <c r="D112" s="37">
        <v>21862</v>
      </c>
      <c r="E112" s="24">
        <v>6</v>
      </c>
      <c r="G112" s="276"/>
      <c r="H112" s="226"/>
      <c r="I112" s="37"/>
      <c r="J112" s="24"/>
      <c r="L112" s="276"/>
      <c r="M112" s="7"/>
      <c r="N112" s="36"/>
      <c r="O112" s="23"/>
    </row>
    <row r="113" spans="2:15" ht="15.75" x14ac:dyDescent="0.25">
      <c r="B113" s="276"/>
      <c r="C113" s="226" t="s">
        <v>239</v>
      </c>
      <c r="D113" s="37">
        <v>21863</v>
      </c>
      <c r="E113" s="24">
        <v>76</v>
      </c>
      <c r="G113" s="276"/>
      <c r="H113" s="226"/>
      <c r="I113" s="37"/>
      <c r="J113" s="24"/>
      <c r="L113" s="276"/>
      <c r="M113" s="7"/>
      <c r="N113" s="36"/>
      <c r="O113" s="23"/>
    </row>
    <row r="114" spans="2:15" ht="15.75" x14ac:dyDescent="0.25">
      <c r="B114" s="276"/>
      <c r="C114" s="226" t="s">
        <v>239</v>
      </c>
      <c r="D114" s="37">
        <v>21864</v>
      </c>
      <c r="E114" s="24">
        <v>8</v>
      </c>
      <c r="G114" s="276"/>
      <c r="H114" s="226"/>
      <c r="I114" s="37"/>
      <c r="J114" s="24"/>
      <c r="L114" s="276"/>
      <c r="M114" s="7"/>
      <c r="N114" s="36"/>
      <c r="O114" s="23"/>
    </row>
    <row r="115" spans="2:15" ht="15.75" x14ac:dyDescent="0.25">
      <c r="B115" s="276"/>
      <c r="C115" s="226" t="s">
        <v>239</v>
      </c>
      <c r="D115" s="37">
        <v>21872</v>
      </c>
      <c r="E115" s="24">
        <v>14</v>
      </c>
      <c r="G115" s="276"/>
      <c r="H115" s="226"/>
      <c r="I115" s="37"/>
      <c r="J115" s="24"/>
      <c r="L115" s="276"/>
      <c r="M115" s="7"/>
      <c r="N115" s="36"/>
      <c r="O115" s="23"/>
    </row>
    <row r="116" spans="2:15" ht="15.75" x14ac:dyDescent="0.25">
      <c r="B116" s="276"/>
      <c r="C116" s="226"/>
      <c r="D116" s="37"/>
      <c r="E116" s="24"/>
      <c r="G116" s="276"/>
      <c r="H116" s="226"/>
      <c r="I116" s="37"/>
      <c r="J116" s="24"/>
      <c r="L116" s="276"/>
      <c r="M116" s="7"/>
      <c r="N116" s="36"/>
      <c r="O116" s="23"/>
    </row>
    <row r="117" spans="2:15" ht="15.75" x14ac:dyDescent="0.25">
      <c r="B117" s="276"/>
      <c r="C117" s="3"/>
      <c r="D117" s="37"/>
      <c r="E117" s="24"/>
      <c r="G117" s="276"/>
      <c r="H117" s="3"/>
      <c r="I117" s="37"/>
      <c r="J117" s="24"/>
      <c r="L117" s="276"/>
      <c r="M117" s="7"/>
      <c r="N117" s="36"/>
      <c r="O117" s="23"/>
    </row>
    <row r="118" spans="2:15" ht="16.5" thickBot="1" x14ac:dyDescent="0.3">
      <c r="B118" s="277"/>
      <c r="C118" s="17"/>
      <c r="D118" s="38"/>
      <c r="E118" s="25"/>
      <c r="G118" s="277"/>
      <c r="H118" s="17"/>
      <c r="I118" s="38"/>
      <c r="J118" s="25"/>
      <c r="L118" s="277"/>
      <c r="M118" s="74"/>
      <c r="N118" s="75"/>
      <c r="O118" s="78"/>
    </row>
    <row r="119" spans="2:15" ht="16.5" thickBot="1" x14ac:dyDescent="0.3">
      <c r="B119" s="21" t="s">
        <v>7</v>
      </c>
      <c r="C119" s="183" t="s">
        <v>8</v>
      </c>
      <c r="D119" s="184" t="s">
        <v>8</v>
      </c>
      <c r="E119" s="166">
        <f>SUM(E6:E118)</f>
        <v>7612</v>
      </c>
      <c r="G119" s="21" t="s">
        <v>7</v>
      </c>
      <c r="H119" s="183" t="s">
        <v>8</v>
      </c>
      <c r="I119" s="184" t="s">
        <v>8</v>
      </c>
      <c r="J119" s="166">
        <f>SUM(J6:J118)</f>
        <v>2245</v>
      </c>
      <c r="L119" s="21" t="s">
        <v>7</v>
      </c>
      <c r="M119" s="183" t="s">
        <v>8</v>
      </c>
      <c r="N119" s="184" t="s">
        <v>8</v>
      </c>
      <c r="O119" s="166">
        <f>SUM(O6:O118)</f>
        <v>615</v>
      </c>
    </row>
    <row r="120" spans="2:15" ht="15.75" x14ac:dyDescent="0.25">
      <c r="B120" s="49"/>
      <c r="C120" s="1"/>
      <c r="D120" s="1"/>
      <c r="E120" s="14"/>
    </row>
    <row r="121" spans="2:15" ht="16.5" thickBot="1" x14ac:dyDescent="0.3">
      <c r="B121" s="43"/>
      <c r="C121" s="46"/>
      <c r="D121" s="46"/>
      <c r="E121" s="47"/>
    </row>
    <row r="122" spans="2:15" ht="15.75" thickBot="1" x14ac:dyDescent="0.3">
      <c r="B122" s="269" t="s">
        <v>11</v>
      </c>
      <c r="C122" s="270"/>
      <c r="D122" s="270"/>
      <c r="E122" s="271"/>
    </row>
    <row r="123" spans="2:15" x14ac:dyDescent="0.25">
      <c r="B123" s="31"/>
      <c r="C123" s="32"/>
      <c r="D123" s="32"/>
      <c r="E123" s="33"/>
    </row>
    <row r="124" spans="2:15" x14ac:dyDescent="0.25">
      <c r="B124" s="31"/>
      <c r="C124" s="32"/>
      <c r="D124" s="32"/>
      <c r="E124" s="33"/>
    </row>
    <row r="125" spans="2:15" x14ac:dyDescent="0.25">
      <c r="B125" s="31"/>
      <c r="C125" s="32"/>
      <c r="D125" s="32"/>
      <c r="E125" s="33"/>
    </row>
    <row r="126" spans="2:15" x14ac:dyDescent="0.25">
      <c r="B126" s="31"/>
      <c r="C126" s="32"/>
      <c r="D126" s="32"/>
      <c r="E126" s="33"/>
    </row>
    <row r="127" spans="2:15" x14ac:dyDescent="0.25">
      <c r="B127" s="31"/>
      <c r="C127" s="32"/>
      <c r="D127" s="32"/>
      <c r="E127" s="33"/>
    </row>
    <row r="128" spans="2:15" ht="15.75" thickBot="1" x14ac:dyDescent="0.3">
      <c r="B128" s="34"/>
      <c r="C128" s="18"/>
      <c r="D128" s="18"/>
      <c r="E128" s="35"/>
    </row>
  </sheetData>
  <mergeCells count="6">
    <mergeCell ref="B122:E122"/>
    <mergeCell ref="L6:L118"/>
    <mergeCell ref="B2:E2"/>
    <mergeCell ref="B3:E3"/>
    <mergeCell ref="B6:B118"/>
    <mergeCell ref="G6:G118"/>
  </mergeCells>
  <pageMargins left="0.7" right="0.7" top="0.75" bottom="0.75" header="0.3" footer="0.3"/>
  <pageSetup scale="3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9"/>
  <sheetViews>
    <sheetView view="pageBreakPreview" topLeftCell="A96" zoomScale="35" zoomScaleNormal="70" workbookViewId="0">
      <selection activeCell="I5" sqref="I5"/>
    </sheetView>
  </sheetViews>
  <sheetFormatPr defaultRowHeight="15" x14ac:dyDescent="0.25"/>
  <cols>
    <col min="1" max="1" width="6.7109375" customWidth="1"/>
    <col min="2" max="2" width="20" customWidth="1"/>
    <col min="3" max="3" width="17.85546875" customWidth="1"/>
    <col min="4" max="4" width="12" customWidth="1"/>
    <col min="5" max="5" width="21.5703125" customWidth="1"/>
    <col min="6" max="6" width="15.42578125" style="198" customWidth="1"/>
    <col min="7" max="7" width="17.28515625" style="188" customWidth="1"/>
    <col min="8" max="8" width="4.28515625" customWidth="1"/>
    <col min="9" max="9" width="24.5703125" bestFit="1" customWidth="1"/>
    <col min="10" max="10" width="18.5703125" bestFit="1" customWidth="1"/>
    <col min="11" max="11" width="10.42578125" customWidth="1"/>
    <col min="12" max="12" width="17.28515625" customWidth="1"/>
    <col min="13" max="13" width="15.7109375" style="198" customWidth="1"/>
    <col min="14" max="14" width="17.28515625" style="188" customWidth="1"/>
    <col min="15" max="15" width="4" customWidth="1"/>
    <col min="16" max="16" width="16.5703125" customWidth="1"/>
    <col min="17" max="17" width="18.5703125" bestFit="1" customWidth="1"/>
    <col min="18" max="18" width="10.28515625" customWidth="1"/>
    <col min="19" max="19" width="16.28515625" customWidth="1"/>
    <col min="20" max="20" width="16.28515625" style="198" customWidth="1"/>
    <col min="21" max="21" width="16.28515625" style="188" customWidth="1"/>
  </cols>
  <sheetData>
    <row r="1" spans="2:21" ht="15.75" thickBot="1" x14ac:dyDescent="0.3">
      <c r="B1" s="87"/>
    </row>
    <row r="2" spans="2:21" ht="65.45" customHeight="1" thickBot="1" x14ac:dyDescent="0.3">
      <c r="B2" s="272" t="s">
        <v>26</v>
      </c>
      <c r="C2" s="273"/>
      <c r="D2" s="273"/>
      <c r="E2" s="273"/>
      <c r="F2" s="273"/>
      <c r="G2" s="274"/>
      <c r="H2" s="50"/>
    </row>
    <row r="3" spans="2:21" ht="15.75" customHeight="1" x14ac:dyDescent="0.25">
      <c r="B3" s="275"/>
      <c r="C3" s="275"/>
      <c r="D3" s="275"/>
      <c r="E3" s="275"/>
      <c r="F3" s="275"/>
      <c r="G3" s="275"/>
      <c r="H3" s="123"/>
    </row>
    <row r="4" spans="2:21" ht="16.5" thickBot="1" x14ac:dyDescent="0.3">
      <c r="B4" s="1"/>
      <c r="C4" s="1"/>
      <c r="D4" s="1"/>
      <c r="E4" s="14"/>
      <c r="F4" s="200"/>
      <c r="G4" s="193"/>
      <c r="H4" s="14"/>
    </row>
    <row r="5" spans="2:21" ht="138.75" customHeight="1" thickBot="1" x14ac:dyDescent="0.3">
      <c r="B5" s="94" t="s">
        <v>1</v>
      </c>
      <c r="C5" s="95" t="s">
        <v>2</v>
      </c>
      <c r="D5" s="229" t="s">
        <v>3</v>
      </c>
      <c r="E5" s="77" t="s">
        <v>32</v>
      </c>
      <c r="F5" s="199" t="s">
        <v>33</v>
      </c>
      <c r="G5" s="230" t="s">
        <v>34</v>
      </c>
      <c r="H5" s="79"/>
      <c r="I5" s="94" t="s">
        <v>1</v>
      </c>
      <c r="J5" s="95" t="s">
        <v>2</v>
      </c>
      <c r="K5" s="95" t="s">
        <v>3</v>
      </c>
      <c r="L5" s="96" t="s">
        <v>32</v>
      </c>
      <c r="M5" s="199" t="s">
        <v>33</v>
      </c>
      <c r="N5" s="189" t="s">
        <v>34</v>
      </c>
      <c r="P5" s="94" t="s">
        <v>1</v>
      </c>
      <c r="Q5" s="95" t="s">
        <v>2</v>
      </c>
      <c r="R5" s="95" t="s">
        <v>3</v>
      </c>
      <c r="S5" s="96" t="s">
        <v>32</v>
      </c>
      <c r="T5" s="199" t="s">
        <v>33</v>
      </c>
      <c r="U5" s="189" t="s">
        <v>34</v>
      </c>
    </row>
    <row r="6" spans="2:21" ht="15.75" x14ac:dyDescent="0.25">
      <c r="B6" s="267" t="s">
        <v>6</v>
      </c>
      <c r="C6" s="143" t="s">
        <v>131</v>
      </c>
      <c r="D6" s="156" t="s">
        <v>133</v>
      </c>
      <c r="E6" s="187">
        <v>91</v>
      </c>
      <c r="F6" s="157">
        <v>339.626373626374</v>
      </c>
      <c r="G6" s="224">
        <v>17203.64</v>
      </c>
      <c r="H6" s="81"/>
      <c r="I6" s="267" t="s">
        <v>9</v>
      </c>
      <c r="J6" s="143" t="s">
        <v>131</v>
      </c>
      <c r="K6" s="156" t="s">
        <v>132</v>
      </c>
      <c r="L6" s="187">
        <v>1</v>
      </c>
      <c r="M6" s="157">
        <v>366</v>
      </c>
      <c r="N6" s="224"/>
      <c r="P6" s="267" t="s">
        <v>10</v>
      </c>
      <c r="Q6" s="143" t="s">
        <v>131</v>
      </c>
      <c r="R6" s="156" t="s">
        <v>133</v>
      </c>
      <c r="S6" s="187">
        <v>4</v>
      </c>
      <c r="T6" s="157">
        <v>352.25</v>
      </c>
      <c r="U6" s="224">
        <v>63</v>
      </c>
    </row>
    <row r="7" spans="2:21" ht="15.75" x14ac:dyDescent="0.25">
      <c r="B7" s="268"/>
      <c r="C7" s="148" t="s">
        <v>131</v>
      </c>
      <c r="D7" s="151" t="s">
        <v>134</v>
      </c>
      <c r="E7" s="185">
        <v>102</v>
      </c>
      <c r="F7" s="159">
        <v>304.97058823529397</v>
      </c>
      <c r="G7" s="190">
        <v>22176.04</v>
      </c>
      <c r="H7" s="81"/>
      <c r="I7" s="268"/>
      <c r="J7" s="148" t="s">
        <v>131</v>
      </c>
      <c r="K7" s="151" t="s">
        <v>133</v>
      </c>
      <c r="L7" s="185">
        <v>68</v>
      </c>
      <c r="M7" s="159">
        <v>416.72058823529397</v>
      </c>
      <c r="N7" s="190">
        <v>15018.21</v>
      </c>
      <c r="P7" s="268"/>
      <c r="Q7" s="148" t="s">
        <v>131</v>
      </c>
      <c r="R7" s="151" t="s">
        <v>134</v>
      </c>
      <c r="S7" s="185">
        <v>5</v>
      </c>
      <c r="T7" s="159">
        <v>317.60000000000002</v>
      </c>
      <c r="U7" s="190">
        <v>15432</v>
      </c>
    </row>
    <row r="8" spans="2:21" ht="15.75" x14ac:dyDescent="0.25">
      <c r="B8" s="268"/>
      <c r="C8" s="148" t="s">
        <v>131</v>
      </c>
      <c r="D8" s="151" t="s">
        <v>135</v>
      </c>
      <c r="E8" s="185">
        <v>14</v>
      </c>
      <c r="F8" s="159">
        <v>418.92857142857099</v>
      </c>
      <c r="G8" s="190">
        <v>2081</v>
      </c>
      <c r="H8" s="81"/>
      <c r="I8" s="268"/>
      <c r="J8" s="148" t="s">
        <v>131</v>
      </c>
      <c r="K8" s="151" t="s">
        <v>134</v>
      </c>
      <c r="L8" s="185">
        <v>91</v>
      </c>
      <c r="M8" s="159">
        <v>439.04395604395597</v>
      </c>
      <c r="N8" s="190">
        <v>16620.509999999998</v>
      </c>
      <c r="P8" s="268"/>
      <c r="Q8" s="148" t="s">
        <v>131</v>
      </c>
      <c r="R8" s="151" t="s">
        <v>136</v>
      </c>
      <c r="S8" s="185">
        <v>4</v>
      </c>
      <c r="T8" s="159">
        <v>343</v>
      </c>
      <c r="U8" s="190">
        <v>550</v>
      </c>
    </row>
    <row r="9" spans="2:21" ht="15.75" x14ac:dyDescent="0.25">
      <c r="B9" s="268"/>
      <c r="C9" s="148" t="s">
        <v>131</v>
      </c>
      <c r="D9" s="151" t="s">
        <v>136</v>
      </c>
      <c r="E9" s="185">
        <v>78</v>
      </c>
      <c r="F9" s="159">
        <v>336.05128205128199</v>
      </c>
      <c r="G9" s="190">
        <v>12874.12</v>
      </c>
      <c r="H9" s="81"/>
      <c r="I9" s="268"/>
      <c r="J9" s="148" t="s">
        <v>131</v>
      </c>
      <c r="K9" s="151" t="s">
        <v>135</v>
      </c>
      <c r="L9" s="185">
        <v>4</v>
      </c>
      <c r="M9" s="159">
        <v>488</v>
      </c>
      <c r="N9" s="190">
        <v>121</v>
      </c>
      <c r="P9" s="268"/>
      <c r="Q9" s="148" t="s">
        <v>131</v>
      </c>
      <c r="R9" s="151" t="s">
        <v>140</v>
      </c>
      <c r="S9" s="185">
        <v>5</v>
      </c>
      <c r="T9" s="159">
        <v>483.6</v>
      </c>
      <c r="U9" s="190">
        <v>208</v>
      </c>
    </row>
    <row r="10" spans="2:21" ht="15.75" x14ac:dyDescent="0.25">
      <c r="B10" s="268"/>
      <c r="C10" s="148" t="s">
        <v>131</v>
      </c>
      <c r="D10" s="151" t="s">
        <v>137</v>
      </c>
      <c r="E10" s="185">
        <v>5</v>
      </c>
      <c r="F10" s="159">
        <v>359</v>
      </c>
      <c r="G10" s="190">
        <v>1270.06</v>
      </c>
      <c r="H10" s="81"/>
      <c r="I10" s="268"/>
      <c r="J10" s="148" t="s">
        <v>131</v>
      </c>
      <c r="K10" s="151" t="s">
        <v>136</v>
      </c>
      <c r="L10" s="185">
        <v>34</v>
      </c>
      <c r="M10" s="159">
        <v>447.941176470588</v>
      </c>
      <c r="N10" s="190">
        <v>9954.77</v>
      </c>
      <c r="P10" s="268"/>
      <c r="Q10" s="148" t="s">
        <v>131</v>
      </c>
      <c r="R10" s="151" t="s">
        <v>141</v>
      </c>
      <c r="S10" s="185">
        <v>1</v>
      </c>
      <c r="T10" s="159">
        <v>339</v>
      </c>
      <c r="U10" s="190">
        <v>326</v>
      </c>
    </row>
    <row r="11" spans="2:21" ht="15.75" x14ac:dyDescent="0.25">
      <c r="B11" s="268"/>
      <c r="C11" s="148" t="s">
        <v>131</v>
      </c>
      <c r="D11" s="151" t="s">
        <v>138</v>
      </c>
      <c r="E11" s="185">
        <v>5</v>
      </c>
      <c r="F11" s="159">
        <v>286.39999999999998</v>
      </c>
      <c r="G11" s="190">
        <v>943</v>
      </c>
      <c r="H11" s="81"/>
      <c r="I11" s="268"/>
      <c r="J11" s="148" t="s">
        <v>131</v>
      </c>
      <c r="K11" s="151" t="s">
        <v>138</v>
      </c>
      <c r="L11" s="185">
        <v>7</v>
      </c>
      <c r="M11" s="159">
        <v>355.28571428571399</v>
      </c>
      <c r="N11" s="190">
        <v>222</v>
      </c>
      <c r="P11" s="268"/>
      <c r="Q11" s="148" t="s">
        <v>144</v>
      </c>
      <c r="R11" s="151" t="s">
        <v>146</v>
      </c>
      <c r="S11" s="185">
        <v>2</v>
      </c>
      <c r="T11" s="159">
        <v>355.5</v>
      </c>
      <c r="U11" s="190"/>
    </row>
    <row r="12" spans="2:21" ht="15.75" x14ac:dyDescent="0.25">
      <c r="B12" s="268"/>
      <c r="C12" s="148" t="s">
        <v>131</v>
      </c>
      <c r="D12" s="151" t="s">
        <v>139</v>
      </c>
      <c r="E12" s="185">
        <v>11</v>
      </c>
      <c r="F12" s="159">
        <v>422.36363636363598</v>
      </c>
      <c r="G12" s="190">
        <v>2347</v>
      </c>
      <c r="H12" s="81"/>
      <c r="I12" s="268"/>
      <c r="J12" s="148" t="s">
        <v>131</v>
      </c>
      <c r="K12" s="151" t="s">
        <v>139</v>
      </c>
      <c r="L12" s="185">
        <v>3</v>
      </c>
      <c r="M12" s="159">
        <v>477.66666666666703</v>
      </c>
      <c r="N12" s="190"/>
      <c r="P12" s="268"/>
      <c r="Q12" s="148" t="s">
        <v>144</v>
      </c>
      <c r="R12" s="151" t="s">
        <v>148</v>
      </c>
      <c r="S12" s="185">
        <v>2</v>
      </c>
      <c r="T12" s="159">
        <v>162.5</v>
      </c>
      <c r="U12" s="190"/>
    </row>
    <row r="13" spans="2:21" ht="15.75" x14ac:dyDescent="0.25">
      <c r="B13" s="268"/>
      <c r="C13" s="148" t="s">
        <v>131</v>
      </c>
      <c r="D13" s="151" t="s">
        <v>140</v>
      </c>
      <c r="E13" s="185">
        <v>21</v>
      </c>
      <c r="F13" s="159">
        <v>334.38095238095201</v>
      </c>
      <c r="G13" s="190">
        <v>4487.21</v>
      </c>
      <c r="H13" s="81"/>
      <c r="I13" s="268"/>
      <c r="J13" s="148" t="s">
        <v>131</v>
      </c>
      <c r="K13" s="151" t="s">
        <v>140</v>
      </c>
      <c r="L13" s="185">
        <v>12</v>
      </c>
      <c r="M13" s="159">
        <v>490.33333333333297</v>
      </c>
      <c r="N13" s="190">
        <v>484.68</v>
      </c>
      <c r="P13" s="268"/>
      <c r="Q13" s="148" t="s">
        <v>144</v>
      </c>
      <c r="R13" s="151" t="s">
        <v>149</v>
      </c>
      <c r="S13" s="185">
        <v>1</v>
      </c>
      <c r="T13" s="159">
        <v>61</v>
      </c>
      <c r="U13" s="190">
        <v>378.22</v>
      </c>
    </row>
    <row r="14" spans="2:21" ht="15.75" x14ac:dyDescent="0.25">
      <c r="B14" s="268"/>
      <c r="C14" s="148" t="s">
        <v>131</v>
      </c>
      <c r="D14" s="151" t="s">
        <v>141</v>
      </c>
      <c r="E14" s="185">
        <v>75</v>
      </c>
      <c r="F14" s="159">
        <v>320.13333333333298</v>
      </c>
      <c r="G14" s="190">
        <v>7847.2</v>
      </c>
      <c r="H14" s="81"/>
      <c r="I14" s="268"/>
      <c r="J14" s="148" t="s">
        <v>131</v>
      </c>
      <c r="K14" s="151" t="s">
        <v>141</v>
      </c>
      <c r="L14" s="185">
        <v>35</v>
      </c>
      <c r="M14" s="159">
        <v>445.97142857142899</v>
      </c>
      <c r="N14" s="190">
        <v>3823.5</v>
      </c>
      <c r="P14" s="268"/>
      <c r="Q14" s="148" t="s">
        <v>144</v>
      </c>
      <c r="R14" s="151" t="s">
        <v>158</v>
      </c>
      <c r="S14" s="185">
        <v>1</v>
      </c>
      <c r="T14" s="159">
        <v>365</v>
      </c>
      <c r="U14" s="190"/>
    </row>
    <row r="15" spans="2:21" ht="15.75" x14ac:dyDescent="0.25">
      <c r="B15" s="268"/>
      <c r="C15" s="148" t="s">
        <v>131</v>
      </c>
      <c r="D15" s="151" t="s">
        <v>142</v>
      </c>
      <c r="E15" s="185">
        <v>1</v>
      </c>
      <c r="F15" s="159">
        <v>184</v>
      </c>
      <c r="G15" s="190">
        <v>520</v>
      </c>
      <c r="H15" s="81"/>
      <c r="I15" s="268"/>
      <c r="J15" s="148" t="s">
        <v>131</v>
      </c>
      <c r="K15" s="151" t="s">
        <v>142</v>
      </c>
      <c r="L15" s="185">
        <v>1</v>
      </c>
      <c r="M15" s="159">
        <v>732</v>
      </c>
      <c r="N15" s="190">
        <v>800</v>
      </c>
      <c r="P15" s="268"/>
      <c r="Q15" s="148" t="s">
        <v>144</v>
      </c>
      <c r="R15" s="151" t="s">
        <v>159</v>
      </c>
      <c r="S15" s="185">
        <v>14</v>
      </c>
      <c r="T15" s="159">
        <v>315.357142857143</v>
      </c>
      <c r="U15" s="190">
        <v>3873.81</v>
      </c>
    </row>
    <row r="16" spans="2:21" ht="15.75" x14ac:dyDescent="0.25">
      <c r="B16" s="268"/>
      <c r="C16" s="148" t="s">
        <v>144</v>
      </c>
      <c r="D16" s="151" t="s">
        <v>146</v>
      </c>
      <c r="E16" s="185">
        <v>336</v>
      </c>
      <c r="F16" s="159">
        <v>325.21130952380997</v>
      </c>
      <c r="G16" s="190">
        <v>54200.53</v>
      </c>
      <c r="H16" s="81"/>
      <c r="I16" s="268"/>
      <c r="J16" s="148" t="s">
        <v>144</v>
      </c>
      <c r="K16" s="151" t="s">
        <v>146</v>
      </c>
      <c r="L16" s="185">
        <v>149</v>
      </c>
      <c r="M16" s="159">
        <v>396.315436241611</v>
      </c>
      <c r="N16" s="190">
        <v>28725.65</v>
      </c>
      <c r="P16" s="268"/>
      <c r="Q16" s="148" t="s">
        <v>161</v>
      </c>
      <c r="R16" s="151" t="s">
        <v>162</v>
      </c>
      <c r="S16" s="185">
        <v>13</v>
      </c>
      <c r="T16" s="159">
        <v>273.61538461538498</v>
      </c>
      <c r="U16" s="190">
        <v>76868.02</v>
      </c>
    </row>
    <row r="17" spans="2:21" ht="15.75" x14ac:dyDescent="0.25">
      <c r="B17" s="268"/>
      <c r="C17" s="148" t="s">
        <v>144</v>
      </c>
      <c r="D17" s="151" t="s">
        <v>147</v>
      </c>
      <c r="E17" s="185">
        <v>110</v>
      </c>
      <c r="F17" s="159">
        <v>352.73636363636399</v>
      </c>
      <c r="G17" s="190">
        <v>15791.62</v>
      </c>
      <c r="H17" s="81"/>
      <c r="I17" s="268"/>
      <c r="J17" s="148" t="s">
        <v>144</v>
      </c>
      <c r="K17" s="151" t="s">
        <v>147</v>
      </c>
      <c r="L17" s="185">
        <v>44</v>
      </c>
      <c r="M17" s="159">
        <v>396.15909090909099</v>
      </c>
      <c r="N17" s="190">
        <v>6403.55</v>
      </c>
      <c r="P17" s="268"/>
      <c r="Q17" s="148" t="s">
        <v>161</v>
      </c>
      <c r="R17" s="151" t="s">
        <v>164</v>
      </c>
      <c r="S17" s="185">
        <v>1</v>
      </c>
      <c r="T17" s="159">
        <v>364</v>
      </c>
      <c r="U17" s="190">
        <v>2000</v>
      </c>
    </row>
    <row r="18" spans="2:21" ht="15.75" x14ac:dyDescent="0.25">
      <c r="B18" s="268"/>
      <c r="C18" s="148" t="s">
        <v>144</v>
      </c>
      <c r="D18" s="151" t="s">
        <v>148</v>
      </c>
      <c r="E18" s="185">
        <v>109</v>
      </c>
      <c r="F18" s="159">
        <v>335.04587155963299</v>
      </c>
      <c r="G18" s="190">
        <v>14381.92</v>
      </c>
      <c r="H18" s="81"/>
      <c r="I18" s="268"/>
      <c r="J18" s="148" t="s">
        <v>144</v>
      </c>
      <c r="K18" s="151" t="s">
        <v>148</v>
      </c>
      <c r="L18" s="185">
        <v>48</v>
      </c>
      <c r="M18" s="159">
        <v>462.125</v>
      </c>
      <c r="N18" s="190">
        <v>11950.87</v>
      </c>
      <c r="P18" s="268"/>
      <c r="Q18" s="148" t="s">
        <v>161</v>
      </c>
      <c r="R18" s="151" t="s">
        <v>165</v>
      </c>
      <c r="S18" s="185">
        <v>5</v>
      </c>
      <c r="T18" s="159">
        <v>389.6</v>
      </c>
      <c r="U18" s="190">
        <v>628.19000000000005</v>
      </c>
    </row>
    <row r="19" spans="2:21" ht="15.75" x14ac:dyDescent="0.25">
      <c r="B19" s="268"/>
      <c r="C19" s="148" t="s">
        <v>144</v>
      </c>
      <c r="D19" s="151" t="s">
        <v>149</v>
      </c>
      <c r="E19" s="185">
        <v>139</v>
      </c>
      <c r="F19" s="159">
        <v>314.863309352518</v>
      </c>
      <c r="G19" s="190">
        <v>23180.25</v>
      </c>
      <c r="H19" s="81"/>
      <c r="I19" s="268"/>
      <c r="J19" s="148" t="s">
        <v>144</v>
      </c>
      <c r="K19" s="151" t="s">
        <v>149</v>
      </c>
      <c r="L19" s="185">
        <v>44</v>
      </c>
      <c r="M19" s="159">
        <v>351.09090909090901</v>
      </c>
      <c r="N19" s="190">
        <v>9470.2199999999993</v>
      </c>
      <c r="P19" s="268"/>
      <c r="Q19" s="148" t="s">
        <v>161</v>
      </c>
      <c r="R19" s="151" t="s">
        <v>166</v>
      </c>
      <c r="S19" s="185">
        <v>1</v>
      </c>
      <c r="T19" s="159">
        <v>335</v>
      </c>
      <c r="U19" s="190"/>
    </row>
    <row r="20" spans="2:21" ht="15.75" x14ac:dyDescent="0.25">
      <c r="B20" s="268"/>
      <c r="C20" s="148" t="s">
        <v>144</v>
      </c>
      <c r="D20" s="151" t="s">
        <v>150</v>
      </c>
      <c r="E20" s="185">
        <v>2</v>
      </c>
      <c r="F20" s="159">
        <v>181.5</v>
      </c>
      <c r="G20" s="190"/>
      <c r="H20" s="81"/>
      <c r="I20" s="268"/>
      <c r="J20" s="148" t="s">
        <v>144</v>
      </c>
      <c r="K20" s="151" t="s">
        <v>151</v>
      </c>
      <c r="L20" s="185">
        <v>14</v>
      </c>
      <c r="M20" s="159">
        <v>409.857142857143</v>
      </c>
      <c r="N20" s="190">
        <v>1142</v>
      </c>
      <c r="P20" s="268"/>
      <c r="Q20" s="134" t="s">
        <v>161</v>
      </c>
      <c r="R20" s="151" t="s">
        <v>167</v>
      </c>
      <c r="S20" s="185">
        <v>1</v>
      </c>
      <c r="T20" s="159">
        <v>365</v>
      </c>
      <c r="U20" s="190"/>
    </row>
    <row r="21" spans="2:21" ht="15.75" x14ac:dyDescent="0.25">
      <c r="B21" s="268"/>
      <c r="C21" s="148" t="s">
        <v>144</v>
      </c>
      <c r="D21" s="151" t="s">
        <v>151</v>
      </c>
      <c r="E21" s="185">
        <v>19</v>
      </c>
      <c r="F21" s="159">
        <v>309.42105263157902</v>
      </c>
      <c r="G21" s="190">
        <v>5454.31</v>
      </c>
      <c r="H21" s="81"/>
      <c r="I21" s="268"/>
      <c r="J21" s="148" t="s">
        <v>144</v>
      </c>
      <c r="K21" s="151" t="s">
        <v>152</v>
      </c>
      <c r="L21" s="185">
        <v>8</v>
      </c>
      <c r="M21" s="159">
        <v>430.625</v>
      </c>
      <c r="N21" s="190">
        <v>964</v>
      </c>
      <c r="P21" s="268"/>
      <c r="Q21" s="148" t="s">
        <v>161</v>
      </c>
      <c r="R21" s="151" t="s">
        <v>168</v>
      </c>
      <c r="S21" s="185">
        <v>1</v>
      </c>
      <c r="T21" s="159">
        <v>365</v>
      </c>
      <c r="U21" s="190">
        <v>4000</v>
      </c>
    </row>
    <row r="22" spans="2:21" ht="15.75" x14ac:dyDescent="0.25">
      <c r="B22" s="268"/>
      <c r="C22" s="148" t="s">
        <v>144</v>
      </c>
      <c r="D22" s="151" t="s">
        <v>152</v>
      </c>
      <c r="E22" s="185">
        <v>17</v>
      </c>
      <c r="F22" s="159">
        <v>305.41176470588198</v>
      </c>
      <c r="G22" s="190">
        <v>648</v>
      </c>
      <c r="H22" s="81"/>
      <c r="I22" s="268"/>
      <c r="J22" s="148" t="s">
        <v>144</v>
      </c>
      <c r="K22" s="151" t="s">
        <v>153</v>
      </c>
      <c r="L22" s="185">
        <v>10</v>
      </c>
      <c r="M22" s="159">
        <v>511.3</v>
      </c>
      <c r="N22" s="190">
        <v>1465</v>
      </c>
      <c r="P22" s="268"/>
      <c r="Q22" s="148" t="s">
        <v>161</v>
      </c>
      <c r="R22" s="151" t="s">
        <v>170</v>
      </c>
      <c r="S22" s="185">
        <v>2</v>
      </c>
      <c r="T22" s="159">
        <v>549.5</v>
      </c>
      <c r="U22" s="190">
        <v>1000</v>
      </c>
    </row>
    <row r="23" spans="2:21" ht="15.75" x14ac:dyDescent="0.25">
      <c r="B23" s="268"/>
      <c r="C23" s="148" t="s">
        <v>144</v>
      </c>
      <c r="D23" s="151" t="s">
        <v>153</v>
      </c>
      <c r="E23" s="185">
        <v>23</v>
      </c>
      <c r="F23" s="159">
        <v>357.73913043478302</v>
      </c>
      <c r="G23" s="190">
        <v>2520.2600000000002</v>
      </c>
      <c r="H23" s="81"/>
      <c r="I23" s="268"/>
      <c r="J23" s="148" t="s">
        <v>144</v>
      </c>
      <c r="K23" s="151" t="s">
        <v>154</v>
      </c>
      <c r="L23" s="185">
        <v>1</v>
      </c>
      <c r="M23" s="159">
        <v>328</v>
      </c>
      <c r="N23" s="190">
        <v>185</v>
      </c>
      <c r="P23" s="268"/>
      <c r="Q23" s="148" t="s">
        <v>171</v>
      </c>
      <c r="R23" s="151" t="s">
        <v>173</v>
      </c>
      <c r="S23" s="185">
        <v>1</v>
      </c>
      <c r="T23" s="159">
        <v>365</v>
      </c>
      <c r="U23" s="190">
        <v>2614.87</v>
      </c>
    </row>
    <row r="24" spans="2:21" ht="15.75" x14ac:dyDescent="0.25">
      <c r="B24" s="268"/>
      <c r="C24" s="148" t="s">
        <v>144</v>
      </c>
      <c r="D24" s="151" t="s">
        <v>155</v>
      </c>
      <c r="E24" s="185">
        <v>21</v>
      </c>
      <c r="F24" s="159">
        <v>329.61904761904799</v>
      </c>
      <c r="G24" s="190">
        <v>4721.43</v>
      </c>
      <c r="H24" s="81"/>
      <c r="I24" s="268"/>
      <c r="J24" s="148" t="s">
        <v>144</v>
      </c>
      <c r="K24" s="151" t="s">
        <v>155</v>
      </c>
      <c r="L24" s="185">
        <v>8</v>
      </c>
      <c r="M24" s="159">
        <v>567.25</v>
      </c>
      <c r="N24" s="190">
        <v>2157</v>
      </c>
      <c r="P24" s="268"/>
      <c r="Q24" s="148" t="s">
        <v>171</v>
      </c>
      <c r="R24" s="151" t="s">
        <v>175</v>
      </c>
      <c r="S24" s="185">
        <v>1</v>
      </c>
      <c r="T24" s="159">
        <v>334</v>
      </c>
      <c r="U24" s="190"/>
    </row>
    <row r="25" spans="2:21" ht="15.75" x14ac:dyDescent="0.25">
      <c r="B25" s="268"/>
      <c r="C25" s="148" t="s">
        <v>144</v>
      </c>
      <c r="D25" s="151" t="s">
        <v>156</v>
      </c>
      <c r="E25" s="185">
        <v>46</v>
      </c>
      <c r="F25" s="159">
        <v>318.82608695652198</v>
      </c>
      <c r="G25" s="190">
        <v>5682.95</v>
      </c>
      <c r="H25" s="81"/>
      <c r="I25" s="268"/>
      <c r="J25" s="148" t="s">
        <v>144</v>
      </c>
      <c r="K25" s="151" t="s">
        <v>156</v>
      </c>
      <c r="L25" s="185">
        <v>29</v>
      </c>
      <c r="M25" s="159">
        <v>495.55172413793099</v>
      </c>
      <c r="N25" s="190">
        <v>6622.85</v>
      </c>
      <c r="P25" s="268"/>
      <c r="Q25" s="148" t="s">
        <v>176</v>
      </c>
      <c r="R25" s="151" t="s">
        <v>178</v>
      </c>
      <c r="S25" s="185">
        <v>10</v>
      </c>
      <c r="T25" s="159">
        <v>501.6</v>
      </c>
      <c r="U25" s="190">
        <v>6007</v>
      </c>
    </row>
    <row r="26" spans="2:21" ht="15.75" x14ac:dyDescent="0.25">
      <c r="B26" s="268"/>
      <c r="C26" s="148" t="s">
        <v>144</v>
      </c>
      <c r="D26" s="151" t="s">
        <v>157</v>
      </c>
      <c r="E26" s="185">
        <v>5</v>
      </c>
      <c r="F26" s="159">
        <v>292.39999999999998</v>
      </c>
      <c r="G26" s="190">
        <v>934.66</v>
      </c>
      <c r="H26" s="81"/>
      <c r="I26" s="268"/>
      <c r="J26" s="148" t="s">
        <v>144</v>
      </c>
      <c r="K26" s="151" t="s">
        <v>157</v>
      </c>
      <c r="L26" s="185">
        <v>1</v>
      </c>
      <c r="M26" s="159">
        <v>365</v>
      </c>
      <c r="N26" s="190">
        <v>128</v>
      </c>
      <c r="P26" s="268"/>
      <c r="Q26" s="148" t="s">
        <v>176</v>
      </c>
      <c r="R26" s="151" t="s">
        <v>183</v>
      </c>
      <c r="S26" s="185">
        <v>2</v>
      </c>
      <c r="T26" s="159">
        <v>715</v>
      </c>
      <c r="U26" s="190">
        <v>314</v>
      </c>
    </row>
    <row r="27" spans="2:21" ht="15.75" x14ac:dyDescent="0.25">
      <c r="B27" s="268"/>
      <c r="C27" s="148" t="s">
        <v>144</v>
      </c>
      <c r="D27" s="151" t="s">
        <v>158</v>
      </c>
      <c r="E27" s="185">
        <v>9</v>
      </c>
      <c r="F27" s="159">
        <v>288.555555555556</v>
      </c>
      <c r="G27" s="190">
        <v>2393</v>
      </c>
      <c r="H27" s="81"/>
      <c r="I27" s="268"/>
      <c r="J27" s="148" t="s">
        <v>144</v>
      </c>
      <c r="K27" s="151" t="s">
        <v>158</v>
      </c>
      <c r="L27" s="185">
        <v>1</v>
      </c>
      <c r="M27" s="159">
        <v>181</v>
      </c>
      <c r="N27" s="190"/>
      <c r="P27" s="268"/>
      <c r="Q27" s="148" t="s">
        <v>176</v>
      </c>
      <c r="R27" s="151" t="s">
        <v>184</v>
      </c>
      <c r="S27" s="185">
        <v>2</v>
      </c>
      <c r="T27" s="159">
        <v>274.5</v>
      </c>
      <c r="U27" s="190">
        <v>53</v>
      </c>
    </row>
    <row r="28" spans="2:21" ht="15.75" x14ac:dyDescent="0.25">
      <c r="B28" s="268"/>
      <c r="C28" s="148" t="s">
        <v>144</v>
      </c>
      <c r="D28" s="151" t="s">
        <v>159</v>
      </c>
      <c r="E28" s="185">
        <v>816</v>
      </c>
      <c r="F28" s="159">
        <v>335.09803921568601</v>
      </c>
      <c r="G28" s="190">
        <v>114186.6</v>
      </c>
      <c r="H28" s="81"/>
      <c r="I28" s="268"/>
      <c r="J28" s="148" t="s">
        <v>144</v>
      </c>
      <c r="K28" s="151" t="s">
        <v>159</v>
      </c>
      <c r="L28" s="185">
        <v>397</v>
      </c>
      <c r="M28" s="159">
        <v>411.68261964735501</v>
      </c>
      <c r="N28" s="190">
        <v>64426.46</v>
      </c>
      <c r="P28" s="268"/>
      <c r="Q28" s="148" t="s">
        <v>187</v>
      </c>
      <c r="R28" s="151" t="s">
        <v>189</v>
      </c>
      <c r="S28" s="185">
        <v>2</v>
      </c>
      <c r="T28" s="159">
        <v>259</v>
      </c>
      <c r="U28" s="190">
        <v>1800</v>
      </c>
    </row>
    <row r="29" spans="2:21" ht="15.75" x14ac:dyDescent="0.25">
      <c r="B29" s="268"/>
      <c r="C29" s="148" t="s">
        <v>144</v>
      </c>
      <c r="D29" s="151" t="s">
        <v>160</v>
      </c>
      <c r="E29" s="185">
        <v>1</v>
      </c>
      <c r="F29" s="159">
        <v>365</v>
      </c>
      <c r="G29" s="190">
        <v>55</v>
      </c>
      <c r="H29" s="81"/>
      <c r="I29" s="268"/>
      <c r="J29" s="148" t="s">
        <v>144</v>
      </c>
      <c r="K29" s="151" t="s">
        <v>160</v>
      </c>
      <c r="L29" s="185">
        <v>1</v>
      </c>
      <c r="M29" s="159">
        <v>365</v>
      </c>
      <c r="N29" s="190"/>
      <c r="P29" s="268"/>
      <c r="Q29" s="148" t="s">
        <v>187</v>
      </c>
      <c r="R29" s="151" t="s">
        <v>190</v>
      </c>
      <c r="S29" s="185">
        <v>1</v>
      </c>
      <c r="T29" s="159">
        <v>364</v>
      </c>
      <c r="U29" s="190"/>
    </row>
    <row r="30" spans="2:21" ht="15.75" x14ac:dyDescent="0.25">
      <c r="B30" s="268"/>
      <c r="C30" s="148" t="s">
        <v>161</v>
      </c>
      <c r="D30" s="151" t="s">
        <v>162</v>
      </c>
      <c r="E30" s="185">
        <v>474</v>
      </c>
      <c r="F30" s="159">
        <v>320.72362869198298</v>
      </c>
      <c r="G30" s="190">
        <v>83847.89</v>
      </c>
      <c r="H30" s="81"/>
      <c r="I30" s="268"/>
      <c r="J30" s="148" t="s">
        <v>161</v>
      </c>
      <c r="K30" s="151" t="s">
        <v>162</v>
      </c>
      <c r="L30" s="185">
        <v>356</v>
      </c>
      <c r="M30" s="159">
        <v>401.56179775280901</v>
      </c>
      <c r="N30" s="190">
        <v>64495.11</v>
      </c>
      <c r="P30" s="268"/>
      <c r="Q30" s="148" t="s">
        <v>187</v>
      </c>
      <c r="R30" s="151" t="s">
        <v>191</v>
      </c>
      <c r="S30" s="185">
        <v>2</v>
      </c>
      <c r="T30" s="159">
        <v>638.5</v>
      </c>
      <c r="U30" s="190">
        <v>3658.62</v>
      </c>
    </row>
    <row r="31" spans="2:21" ht="15.75" x14ac:dyDescent="0.25">
      <c r="B31" s="268"/>
      <c r="C31" s="148" t="s">
        <v>161</v>
      </c>
      <c r="D31" s="151" t="s">
        <v>164</v>
      </c>
      <c r="E31" s="185">
        <v>40</v>
      </c>
      <c r="F31" s="159">
        <v>339.4</v>
      </c>
      <c r="G31" s="190">
        <v>10327.86</v>
      </c>
      <c r="H31" s="81"/>
      <c r="I31" s="268"/>
      <c r="J31" s="148" t="s">
        <v>161</v>
      </c>
      <c r="K31" s="151" t="s">
        <v>163</v>
      </c>
      <c r="L31" s="185">
        <v>1</v>
      </c>
      <c r="M31" s="159">
        <v>365</v>
      </c>
      <c r="N31" s="190">
        <v>91</v>
      </c>
      <c r="P31" s="268"/>
      <c r="Q31" s="148" t="s">
        <v>187</v>
      </c>
      <c r="R31" s="151" t="s">
        <v>193</v>
      </c>
      <c r="S31" s="185">
        <v>1</v>
      </c>
      <c r="T31" s="159">
        <v>327</v>
      </c>
      <c r="U31" s="190">
        <v>100</v>
      </c>
    </row>
    <row r="32" spans="2:21" ht="15.75" x14ac:dyDescent="0.25">
      <c r="B32" s="268"/>
      <c r="C32" s="148" t="s">
        <v>161</v>
      </c>
      <c r="D32" s="151" t="s">
        <v>165</v>
      </c>
      <c r="E32" s="185">
        <v>111</v>
      </c>
      <c r="F32" s="159">
        <v>320.02702702702697</v>
      </c>
      <c r="G32" s="190">
        <v>20409.740000000002</v>
      </c>
      <c r="H32" s="81"/>
      <c r="I32" s="268"/>
      <c r="J32" s="148" t="s">
        <v>161</v>
      </c>
      <c r="K32" s="151" t="s">
        <v>164</v>
      </c>
      <c r="L32" s="185">
        <v>9</v>
      </c>
      <c r="M32" s="159">
        <v>501.33333333333297</v>
      </c>
      <c r="N32" s="190">
        <v>4706.01</v>
      </c>
      <c r="P32" s="268"/>
      <c r="Q32" s="148" t="s">
        <v>187</v>
      </c>
      <c r="R32" s="151" t="s">
        <v>196</v>
      </c>
      <c r="S32" s="185">
        <v>1</v>
      </c>
      <c r="T32" s="159">
        <v>337</v>
      </c>
      <c r="U32" s="190">
        <v>704</v>
      </c>
    </row>
    <row r="33" spans="2:21" ht="15.75" x14ac:dyDescent="0.25">
      <c r="B33" s="268"/>
      <c r="C33" s="148" t="s">
        <v>161</v>
      </c>
      <c r="D33" s="151" t="s">
        <v>166</v>
      </c>
      <c r="E33" s="185">
        <v>3</v>
      </c>
      <c r="F33" s="159">
        <v>296</v>
      </c>
      <c r="G33" s="190">
        <v>941.91</v>
      </c>
      <c r="H33" s="81"/>
      <c r="I33" s="268"/>
      <c r="J33" s="148" t="s">
        <v>161</v>
      </c>
      <c r="K33" s="151" t="s">
        <v>165</v>
      </c>
      <c r="L33" s="185">
        <v>60</v>
      </c>
      <c r="M33" s="159">
        <v>425.683333333333</v>
      </c>
      <c r="N33" s="190">
        <v>8559.2000000000007</v>
      </c>
      <c r="P33" s="268"/>
      <c r="Q33" s="148" t="s">
        <v>187</v>
      </c>
      <c r="R33" s="151" t="s">
        <v>197</v>
      </c>
      <c r="S33" s="185">
        <v>3</v>
      </c>
      <c r="T33" s="159">
        <v>278</v>
      </c>
      <c r="U33" s="190">
        <v>200</v>
      </c>
    </row>
    <row r="34" spans="2:21" ht="15.75" x14ac:dyDescent="0.25">
      <c r="B34" s="268"/>
      <c r="C34" s="148" t="s">
        <v>161</v>
      </c>
      <c r="D34" s="151" t="s">
        <v>167</v>
      </c>
      <c r="E34" s="185">
        <v>10</v>
      </c>
      <c r="F34" s="159">
        <v>314.2</v>
      </c>
      <c r="G34" s="190">
        <v>1405.34</v>
      </c>
      <c r="H34" s="81"/>
      <c r="I34" s="268"/>
      <c r="J34" s="148" t="s">
        <v>161</v>
      </c>
      <c r="K34" s="151" t="s">
        <v>166</v>
      </c>
      <c r="L34" s="185">
        <v>1</v>
      </c>
      <c r="M34" s="159">
        <v>365</v>
      </c>
      <c r="N34" s="190"/>
      <c r="P34" s="268"/>
      <c r="Q34" s="148" t="s">
        <v>187</v>
      </c>
      <c r="R34" s="151" t="s">
        <v>198</v>
      </c>
      <c r="S34" s="185">
        <v>4</v>
      </c>
      <c r="T34" s="159">
        <v>312.75</v>
      </c>
      <c r="U34" s="190">
        <v>1831.37</v>
      </c>
    </row>
    <row r="35" spans="2:21" ht="15.75" x14ac:dyDescent="0.25">
      <c r="B35" s="268"/>
      <c r="C35" s="148" t="s">
        <v>161</v>
      </c>
      <c r="D35" s="151" t="s">
        <v>168</v>
      </c>
      <c r="E35" s="185">
        <v>16</v>
      </c>
      <c r="F35" s="159">
        <v>307.0625</v>
      </c>
      <c r="G35" s="190">
        <v>4117.84</v>
      </c>
      <c r="H35" s="81"/>
      <c r="I35" s="268"/>
      <c r="J35" s="148" t="s">
        <v>161</v>
      </c>
      <c r="K35" s="151" t="s">
        <v>167</v>
      </c>
      <c r="L35" s="185">
        <v>7</v>
      </c>
      <c r="M35" s="159">
        <v>290.57142857142901</v>
      </c>
      <c r="N35" s="190">
        <v>550</v>
      </c>
      <c r="P35" s="268"/>
      <c r="Q35" s="148" t="s">
        <v>200</v>
      </c>
      <c r="R35" s="151" t="s">
        <v>201</v>
      </c>
      <c r="S35" s="185">
        <v>8</v>
      </c>
      <c r="T35" s="159">
        <v>302.875</v>
      </c>
      <c r="U35" s="190">
        <v>24635</v>
      </c>
    </row>
    <row r="36" spans="2:21" ht="15.75" x14ac:dyDescent="0.25">
      <c r="B36" s="268"/>
      <c r="C36" s="148" t="s">
        <v>161</v>
      </c>
      <c r="D36" s="151" t="s">
        <v>169</v>
      </c>
      <c r="E36" s="185">
        <v>9</v>
      </c>
      <c r="F36" s="159">
        <v>311.555555555556</v>
      </c>
      <c r="G36" s="190">
        <v>1226</v>
      </c>
      <c r="H36" s="81"/>
      <c r="I36" s="268"/>
      <c r="J36" s="148" t="s">
        <v>161</v>
      </c>
      <c r="K36" s="151" t="s">
        <v>168</v>
      </c>
      <c r="L36" s="185">
        <v>3</v>
      </c>
      <c r="M36" s="159">
        <v>356</v>
      </c>
      <c r="N36" s="190">
        <v>77</v>
      </c>
      <c r="P36" s="268"/>
      <c r="Q36" s="148" t="s">
        <v>200</v>
      </c>
      <c r="R36" s="151" t="s">
        <v>202</v>
      </c>
      <c r="S36" s="185">
        <v>3</v>
      </c>
      <c r="T36" s="159">
        <v>356</v>
      </c>
      <c r="U36" s="190">
        <v>141</v>
      </c>
    </row>
    <row r="37" spans="2:21" ht="15.75" x14ac:dyDescent="0.25">
      <c r="B37" s="268"/>
      <c r="C37" s="148" t="s">
        <v>161</v>
      </c>
      <c r="D37" s="151" t="s">
        <v>170</v>
      </c>
      <c r="E37" s="185">
        <v>9</v>
      </c>
      <c r="F37" s="159">
        <v>376.777777777778</v>
      </c>
      <c r="G37" s="190">
        <v>2184.94</v>
      </c>
      <c r="H37" s="81"/>
      <c r="I37" s="268"/>
      <c r="J37" s="148" t="s">
        <v>161</v>
      </c>
      <c r="K37" s="151" t="s">
        <v>169</v>
      </c>
      <c r="L37" s="185">
        <v>1</v>
      </c>
      <c r="M37" s="159">
        <v>334</v>
      </c>
      <c r="N37" s="190"/>
      <c r="P37" s="268"/>
      <c r="Q37" s="148" t="s">
        <v>200</v>
      </c>
      <c r="R37" s="151" t="s">
        <v>204</v>
      </c>
      <c r="S37" s="185">
        <v>1</v>
      </c>
      <c r="T37" s="159">
        <v>334</v>
      </c>
      <c r="U37" s="190"/>
    </row>
    <row r="38" spans="2:21" ht="15.75" x14ac:dyDescent="0.25">
      <c r="B38" s="268"/>
      <c r="C38" s="148" t="s">
        <v>171</v>
      </c>
      <c r="D38" s="151" t="s">
        <v>172</v>
      </c>
      <c r="E38" s="185">
        <v>43</v>
      </c>
      <c r="F38" s="159">
        <v>331.04651162790702</v>
      </c>
      <c r="G38" s="190">
        <v>6126.82</v>
      </c>
      <c r="H38" s="81"/>
      <c r="I38" s="268"/>
      <c r="J38" s="148" t="s">
        <v>161</v>
      </c>
      <c r="K38" s="151" t="s">
        <v>170</v>
      </c>
      <c r="L38" s="185">
        <v>8</v>
      </c>
      <c r="M38" s="159">
        <v>445.875</v>
      </c>
      <c r="N38" s="190">
        <v>672</v>
      </c>
      <c r="P38" s="268"/>
      <c r="Q38" s="148" t="s">
        <v>200</v>
      </c>
      <c r="R38" s="151" t="s">
        <v>205</v>
      </c>
      <c r="S38" s="185">
        <v>5</v>
      </c>
      <c r="T38" s="159">
        <v>292.39999999999998</v>
      </c>
      <c r="U38" s="190">
        <v>996.6</v>
      </c>
    </row>
    <row r="39" spans="2:21" ht="15.75" x14ac:dyDescent="0.25">
      <c r="B39" s="268"/>
      <c r="C39" s="148" t="s">
        <v>171</v>
      </c>
      <c r="D39" s="151" t="s">
        <v>173</v>
      </c>
      <c r="E39" s="185">
        <v>13</v>
      </c>
      <c r="F39" s="159">
        <v>388.92307692307702</v>
      </c>
      <c r="G39" s="190">
        <v>2998.47</v>
      </c>
      <c r="H39" s="81"/>
      <c r="I39" s="268"/>
      <c r="J39" s="148" t="s">
        <v>171</v>
      </c>
      <c r="K39" s="151" t="s">
        <v>172</v>
      </c>
      <c r="L39" s="185">
        <v>14</v>
      </c>
      <c r="M39" s="159">
        <v>506.28571428571399</v>
      </c>
      <c r="N39" s="190">
        <v>1603.73</v>
      </c>
      <c r="P39" s="268"/>
      <c r="Q39" s="148" t="s">
        <v>200</v>
      </c>
      <c r="R39" s="151" t="s">
        <v>208</v>
      </c>
      <c r="S39" s="185">
        <v>2</v>
      </c>
      <c r="T39" s="159">
        <v>335.5</v>
      </c>
      <c r="U39" s="190">
        <v>354</v>
      </c>
    </row>
    <row r="40" spans="2:21" ht="15.75" x14ac:dyDescent="0.25">
      <c r="B40" s="268"/>
      <c r="C40" s="148" t="s">
        <v>171</v>
      </c>
      <c r="D40" s="151" t="s">
        <v>174</v>
      </c>
      <c r="E40" s="185">
        <v>38</v>
      </c>
      <c r="F40" s="159">
        <v>346.02631578947398</v>
      </c>
      <c r="G40" s="190">
        <v>8350.19</v>
      </c>
      <c r="H40" s="81"/>
      <c r="I40" s="268"/>
      <c r="J40" s="148" t="s">
        <v>171</v>
      </c>
      <c r="K40" s="151" t="s">
        <v>173</v>
      </c>
      <c r="L40" s="185">
        <v>6</v>
      </c>
      <c r="M40" s="159">
        <v>585.16666666666697</v>
      </c>
      <c r="N40" s="190">
        <v>645</v>
      </c>
      <c r="P40" s="268"/>
      <c r="Q40" s="148" t="s">
        <v>209</v>
      </c>
      <c r="R40" s="151" t="s">
        <v>215</v>
      </c>
      <c r="S40" s="185">
        <v>1</v>
      </c>
      <c r="T40" s="159">
        <v>730</v>
      </c>
      <c r="U40" s="190"/>
    </row>
    <row r="41" spans="2:21" ht="15.75" x14ac:dyDescent="0.25">
      <c r="B41" s="268"/>
      <c r="C41" s="148" t="s">
        <v>171</v>
      </c>
      <c r="D41" s="151" t="s">
        <v>175</v>
      </c>
      <c r="E41" s="185">
        <v>26</v>
      </c>
      <c r="F41" s="159">
        <v>314.61538461538498</v>
      </c>
      <c r="G41" s="190">
        <v>5412.74</v>
      </c>
      <c r="H41" s="81"/>
      <c r="I41" s="268"/>
      <c r="J41" s="148" t="s">
        <v>171</v>
      </c>
      <c r="K41" s="151" t="s">
        <v>174</v>
      </c>
      <c r="L41" s="185">
        <v>20</v>
      </c>
      <c r="M41" s="159">
        <v>612.1</v>
      </c>
      <c r="N41" s="190">
        <v>1469</v>
      </c>
      <c r="P41" s="268"/>
      <c r="Q41" s="148" t="s">
        <v>209</v>
      </c>
      <c r="R41" s="151" t="s">
        <v>219</v>
      </c>
      <c r="S41" s="185">
        <v>1</v>
      </c>
      <c r="T41" s="159">
        <v>335</v>
      </c>
      <c r="U41" s="190"/>
    </row>
    <row r="42" spans="2:21" ht="15.75" x14ac:dyDescent="0.25">
      <c r="B42" s="268"/>
      <c r="C42" s="148" t="s">
        <v>176</v>
      </c>
      <c r="D42" s="151" t="s">
        <v>177</v>
      </c>
      <c r="E42" s="185">
        <v>2</v>
      </c>
      <c r="F42" s="159">
        <v>274.5</v>
      </c>
      <c r="G42" s="190">
        <v>340</v>
      </c>
      <c r="H42" s="81"/>
      <c r="I42" s="268"/>
      <c r="J42" s="148" t="s">
        <v>171</v>
      </c>
      <c r="K42" s="151" t="s">
        <v>175</v>
      </c>
      <c r="L42" s="185">
        <v>8</v>
      </c>
      <c r="M42" s="159">
        <v>404.75</v>
      </c>
      <c r="N42" s="190">
        <v>94</v>
      </c>
      <c r="P42" s="268"/>
      <c r="Q42" s="148" t="s">
        <v>209</v>
      </c>
      <c r="R42" s="151" t="s">
        <v>220</v>
      </c>
      <c r="S42" s="185">
        <v>1</v>
      </c>
      <c r="T42" s="159">
        <v>733</v>
      </c>
      <c r="U42" s="190">
        <v>500</v>
      </c>
    </row>
    <row r="43" spans="2:21" ht="15.75" x14ac:dyDescent="0.25">
      <c r="B43" s="268"/>
      <c r="C43" s="148" t="s">
        <v>176</v>
      </c>
      <c r="D43" s="151" t="s">
        <v>178</v>
      </c>
      <c r="E43" s="185">
        <v>122</v>
      </c>
      <c r="F43" s="159">
        <v>377.55737704917999</v>
      </c>
      <c r="G43" s="190">
        <v>22445.87</v>
      </c>
      <c r="H43" s="81"/>
      <c r="I43" s="268"/>
      <c r="J43" s="148" t="s">
        <v>176</v>
      </c>
      <c r="K43" s="151" t="s">
        <v>177</v>
      </c>
      <c r="L43" s="185">
        <v>1</v>
      </c>
      <c r="M43" s="159">
        <v>365</v>
      </c>
      <c r="N43" s="190">
        <v>268</v>
      </c>
      <c r="P43" s="268"/>
      <c r="Q43" s="148" t="s">
        <v>222</v>
      </c>
      <c r="R43" s="151" t="s">
        <v>223</v>
      </c>
      <c r="S43" s="185">
        <v>15</v>
      </c>
      <c r="T43" s="159">
        <v>293.13333333333298</v>
      </c>
      <c r="U43" s="190">
        <v>8557.2099999999991</v>
      </c>
    </row>
    <row r="44" spans="2:21" ht="15.75" x14ac:dyDescent="0.25">
      <c r="B44" s="268"/>
      <c r="C44" s="148" t="s">
        <v>176</v>
      </c>
      <c r="D44" s="151" t="s">
        <v>179</v>
      </c>
      <c r="E44" s="185">
        <v>12</v>
      </c>
      <c r="F44" s="159">
        <v>378.66666666666703</v>
      </c>
      <c r="G44" s="190">
        <v>3262.6</v>
      </c>
      <c r="H44" s="81"/>
      <c r="I44" s="268"/>
      <c r="J44" s="148" t="s">
        <v>176</v>
      </c>
      <c r="K44" s="151" t="s">
        <v>178</v>
      </c>
      <c r="L44" s="185">
        <v>58</v>
      </c>
      <c r="M44" s="159">
        <v>382.72413793103402</v>
      </c>
      <c r="N44" s="190">
        <v>10875.96</v>
      </c>
      <c r="P44" s="268"/>
      <c r="Q44" s="148" t="s">
        <v>222</v>
      </c>
      <c r="R44" s="151" t="s">
        <v>225</v>
      </c>
      <c r="S44" s="185">
        <v>15</v>
      </c>
      <c r="T44" s="159">
        <v>450.4</v>
      </c>
      <c r="U44" s="190">
        <v>6108.83</v>
      </c>
    </row>
    <row r="45" spans="2:21" ht="15.75" x14ac:dyDescent="0.25">
      <c r="B45" s="268"/>
      <c r="C45" s="148" t="s">
        <v>176</v>
      </c>
      <c r="D45" s="151" t="s">
        <v>180</v>
      </c>
      <c r="E45" s="185">
        <v>5</v>
      </c>
      <c r="F45" s="159">
        <v>276.39999999999998</v>
      </c>
      <c r="G45" s="190">
        <v>750</v>
      </c>
      <c r="H45" s="81"/>
      <c r="I45" s="268"/>
      <c r="J45" s="148" t="s">
        <v>176</v>
      </c>
      <c r="K45" s="151" t="s">
        <v>179</v>
      </c>
      <c r="L45" s="185">
        <v>3</v>
      </c>
      <c r="M45" s="159">
        <v>449.66666666666703</v>
      </c>
      <c r="N45" s="190"/>
      <c r="P45" s="268"/>
      <c r="Q45" s="148" t="s">
        <v>222</v>
      </c>
      <c r="R45" s="151" t="s">
        <v>228</v>
      </c>
      <c r="S45" s="185">
        <v>2</v>
      </c>
      <c r="T45" s="159">
        <v>259.5</v>
      </c>
      <c r="U45" s="190">
        <v>2180</v>
      </c>
    </row>
    <row r="46" spans="2:21" ht="15.75" x14ac:dyDescent="0.25">
      <c r="B46" s="268"/>
      <c r="C46" s="148" t="s">
        <v>176</v>
      </c>
      <c r="D46" s="151" t="s">
        <v>181</v>
      </c>
      <c r="E46" s="185">
        <v>1</v>
      </c>
      <c r="F46" s="159">
        <v>245</v>
      </c>
      <c r="G46" s="190">
        <v>329.81</v>
      </c>
      <c r="H46" s="81"/>
      <c r="I46" s="268"/>
      <c r="J46" s="148" t="s">
        <v>176</v>
      </c>
      <c r="K46" s="151" t="s">
        <v>182</v>
      </c>
      <c r="L46" s="185">
        <v>4</v>
      </c>
      <c r="M46" s="159">
        <v>349</v>
      </c>
      <c r="N46" s="190">
        <v>934</v>
      </c>
      <c r="P46" s="268"/>
      <c r="Q46" s="148" t="s">
        <v>222</v>
      </c>
      <c r="R46" s="151" t="s">
        <v>229</v>
      </c>
      <c r="S46" s="185">
        <v>1</v>
      </c>
      <c r="T46" s="159">
        <v>332</v>
      </c>
      <c r="U46" s="190"/>
    </row>
    <row r="47" spans="2:21" ht="15.75" x14ac:dyDescent="0.25">
      <c r="B47" s="268"/>
      <c r="C47" s="148" t="s">
        <v>176</v>
      </c>
      <c r="D47" s="151" t="s">
        <v>182</v>
      </c>
      <c r="E47" s="185">
        <v>35</v>
      </c>
      <c r="F47" s="159">
        <v>313.11428571428598</v>
      </c>
      <c r="G47" s="190">
        <v>6316.23</v>
      </c>
      <c r="H47" s="81"/>
      <c r="I47" s="268"/>
      <c r="J47" s="148" t="s">
        <v>176</v>
      </c>
      <c r="K47" s="151" t="s">
        <v>183</v>
      </c>
      <c r="L47" s="185">
        <v>21</v>
      </c>
      <c r="M47" s="159">
        <v>390.90476190476198</v>
      </c>
      <c r="N47" s="190">
        <v>1282</v>
      </c>
      <c r="P47" s="268"/>
      <c r="Q47" s="148" t="s">
        <v>222</v>
      </c>
      <c r="R47" s="151" t="s">
        <v>231</v>
      </c>
      <c r="S47" s="185">
        <v>2</v>
      </c>
      <c r="T47" s="159">
        <v>230.5</v>
      </c>
      <c r="U47" s="190">
        <v>421.02</v>
      </c>
    </row>
    <row r="48" spans="2:21" ht="15.75" x14ac:dyDescent="0.25">
      <c r="B48" s="268"/>
      <c r="C48" s="148" t="s">
        <v>176</v>
      </c>
      <c r="D48" s="151" t="s">
        <v>183</v>
      </c>
      <c r="E48" s="185">
        <v>33</v>
      </c>
      <c r="F48" s="159">
        <v>344.39393939393898</v>
      </c>
      <c r="G48" s="190">
        <v>4166.29</v>
      </c>
      <c r="H48" s="81"/>
      <c r="I48" s="268"/>
      <c r="J48" s="148" t="s">
        <v>176</v>
      </c>
      <c r="K48" s="151" t="s">
        <v>184</v>
      </c>
      <c r="L48" s="185">
        <v>2</v>
      </c>
      <c r="M48" s="159">
        <v>258.5</v>
      </c>
      <c r="N48" s="190">
        <v>718.96</v>
      </c>
      <c r="P48" s="268"/>
      <c r="Q48" s="148" t="s">
        <v>222</v>
      </c>
      <c r="R48" s="151" t="s">
        <v>233</v>
      </c>
      <c r="S48" s="185">
        <v>2</v>
      </c>
      <c r="T48" s="159">
        <v>302</v>
      </c>
      <c r="U48" s="190">
        <v>4162.84</v>
      </c>
    </row>
    <row r="49" spans="2:21" ht="15.75" x14ac:dyDescent="0.25">
      <c r="B49" s="268"/>
      <c r="C49" s="148" t="s">
        <v>176</v>
      </c>
      <c r="D49" s="151" t="s">
        <v>184</v>
      </c>
      <c r="E49" s="185">
        <v>2</v>
      </c>
      <c r="F49" s="159">
        <v>183</v>
      </c>
      <c r="G49" s="190"/>
      <c r="H49" s="81"/>
      <c r="I49" s="268"/>
      <c r="J49" s="148" t="s">
        <v>176</v>
      </c>
      <c r="K49" s="151" t="s">
        <v>185</v>
      </c>
      <c r="L49" s="185">
        <v>16</v>
      </c>
      <c r="M49" s="159">
        <v>464.1875</v>
      </c>
      <c r="N49" s="190">
        <v>1520.35</v>
      </c>
      <c r="P49" s="268"/>
      <c r="Q49" s="148" t="s">
        <v>222</v>
      </c>
      <c r="R49" s="151" t="s">
        <v>234</v>
      </c>
      <c r="S49" s="185">
        <v>1</v>
      </c>
      <c r="T49" s="159">
        <v>365</v>
      </c>
      <c r="U49" s="190"/>
    </row>
    <row r="50" spans="2:21" ht="15.75" x14ac:dyDescent="0.25">
      <c r="B50" s="268"/>
      <c r="C50" s="148" t="s">
        <v>176</v>
      </c>
      <c r="D50" s="151" t="s">
        <v>185</v>
      </c>
      <c r="E50" s="185">
        <v>32</v>
      </c>
      <c r="F50" s="159">
        <v>312.5</v>
      </c>
      <c r="G50" s="190">
        <v>10258.030000000001</v>
      </c>
      <c r="H50" s="81"/>
      <c r="I50" s="268"/>
      <c r="J50" s="148" t="s">
        <v>187</v>
      </c>
      <c r="K50" s="151" t="s">
        <v>188</v>
      </c>
      <c r="L50" s="185">
        <v>1</v>
      </c>
      <c r="M50" s="159">
        <v>337</v>
      </c>
      <c r="N50" s="190">
        <v>580</v>
      </c>
      <c r="P50" s="268"/>
      <c r="Q50" s="148" t="s">
        <v>222</v>
      </c>
      <c r="R50" s="151" t="s">
        <v>235</v>
      </c>
      <c r="S50" s="185">
        <v>2</v>
      </c>
      <c r="T50" s="159">
        <v>365</v>
      </c>
      <c r="U50" s="190"/>
    </row>
    <row r="51" spans="2:21" ht="15.75" x14ac:dyDescent="0.25">
      <c r="B51" s="268"/>
      <c r="C51" s="148" t="s">
        <v>187</v>
      </c>
      <c r="D51" s="151" t="s">
        <v>189</v>
      </c>
      <c r="E51" s="185">
        <v>114</v>
      </c>
      <c r="F51" s="159">
        <v>318.28947368421098</v>
      </c>
      <c r="G51" s="190">
        <v>20333.48</v>
      </c>
      <c r="H51" s="81"/>
      <c r="I51" s="268"/>
      <c r="J51" s="148" t="s">
        <v>187</v>
      </c>
      <c r="K51" s="151" t="s">
        <v>189</v>
      </c>
      <c r="L51" s="185">
        <v>37</v>
      </c>
      <c r="M51" s="159">
        <v>354.45945945945903</v>
      </c>
      <c r="N51" s="190">
        <v>10566.66</v>
      </c>
      <c r="P51" s="268"/>
      <c r="Q51" s="148" t="s">
        <v>222</v>
      </c>
      <c r="R51" s="151" t="s">
        <v>238</v>
      </c>
      <c r="S51" s="185">
        <v>1</v>
      </c>
      <c r="T51" s="159">
        <v>1095</v>
      </c>
      <c r="U51" s="190"/>
    </row>
    <row r="52" spans="2:21" ht="15.75" x14ac:dyDescent="0.25">
      <c r="B52" s="268"/>
      <c r="C52" s="148" t="s">
        <v>187</v>
      </c>
      <c r="D52" s="151" t="s">
        <v>190</v>
      </c>
      <c r="E52" s="185">
        <v>77</v>
      </c>
      <c r="F52" s="159">
        <v>336.80519480519501</v>
      </c>
      <c r="G52" s="190">
        <v>12098.61</v>
      </c>
      <c r="H52" s="81"/>
      <c r="I52" s="268"/>
      <c r="J52" s="148" t="s">
        <v>187</v>
      </c>
      <c r="K52" s="151" t="s">
        <v>190</v>
      </c>
      <c r="L52" s="185">
        <v>19</v>
      </c>
      <c r="M52" s="159">
        <v>397.10526315789502</v>
      </c>
      <c r="N52" s="190">
        <v>3489.43</v>
      </c>
      <c r="P52" s="268"/>
      <c r="Q52" s="148" t="s">
        <v>239</v>
      </c>
      <c r="R52" s="151" t="s">
        <v>240</v>
      </c>
      <c r="S52" s="185">
        <v>4</v>
      </c>
      <c r="T52" s="159">
        <v>238</v>
      </c>
      <c r="U52" s="190">
        <v>3174</v>
      </c>
    </row>
    <row r="53" spans="2:21" ht="15.75" x14ac:dyDescent="0.25">
      <c r="B53" s="268"/>
      <c r="C53" s="148" t="s">
        <v>187</v>
      </c>
      <c r="D53" s="151" t="s">
        <v>191</v>
      </c>
      <c r="E53" s="185">
        <v>22</v>
      </c>
      <c r="F53" s="159">
        <v>328.63636363636402</v>
      </c>
      <c r="G53" s="190">
        <v>5689.36</v>
      </c>
      <c r="H53" s="81"/>
      <c r="I53" s="268"/>
      <c r="J53" s="148" t="s">
        <v>187</v>
      </c>
      <c r="K53" s="151" t="s">
        <v>191</v>
      </c>
      <c r="L53" s="185">
        <v>5</v>
      </c>
      <c r="M53" s="159">
        <v>720.4</v>
      </c>
      <c r="N53" s="190">
        <v>657</v>
      </c>
      <c r="P53" s="268"/>
      <c r="Q53" s="148" t="s">
        <v>239</v>
      </c>
      <c r="R53" s="151" t="s">
        <v>241</v>
      </c>
      <c r="S53" s="185">
        <v>2</v>
      </c>
      <c r="T53" s="159">
        <v>274.5</v>
      </c>
      <c r="U53" s="190"/>
    </row>
    <row r="54" spans="2:21" ht="15.75" x14ac:dyDescent="0.25">
      <c r="B54" s="268"/>
      <c r="C54" s="148" t="s">
        <v>187</v>
      </c>
      <c r="D54" s="151" t="s">
        <v>192</v>
      </c>
      <c r="E54" s="185">
        <v>4</v>
      </c>
      <c r="F54" s="159">
        <v>337.75</v>
      </c>
      <c r="G54" s="190">
        <v>658</v>
      </c>
      <c r="H54" s="81"/>
      <c r="I54" s="268"/>
      <c r="J54" s="148" t="s">
        <v>187</v>
      </c>
      <c r="K54" s="151" t="s">
        <v>192</v>
      </c>
      <c r="L54" s="185">
        <v>2</v>
      </c>
      <c r="M54" s="159">
        <v>519</v>
      </c>
      <c r="N54" s="190">
        <v>73</v>
      </c>
      <c r="P54" s="268"/>
      <c r="Q54" s="148" t="s">
        <v>239</v>
      </c>
      <c r="R54" s="151" t="s">
        <v>242</v>
      </c>
      <c r="S54" s="185">
        <v>1</v>
      </c>
      <c r="T54" s="159">
        <v>362</v>
      </c>
      <c r="U54" s="190">
        <v>670</v>
      </c>
    </row>
    <row r="55" spans="2:21" ht="15.75" x14ac:dyDescent="0.25">
      <c r="B55" s="268"/>
      <c r="C55" s="148" t="s">
        <v>187</v>
      </c>
      <c r="D55" s="151" t="s">
        <v>193</v>
      </c>
      <c r="E55" s="185">
        <v>77</v>
      </c>
      <c r="F55" s="159">
        <v>349.16883116883099</v>
      </c>
      <c r="G55" s="190">
        <v>12143.62</v>
      </c>
      <c r="H55" s="81"/>
      <c r="I55" s="268"/>
      <c r="J55" s="148" t="s">
        <v>187</v>
      </c>
      <c r="K55" s="151" t="s">
        <v>193</v>
      </c>
      <c r="L55" s="185">
        <v>26</v>
      </c>
      <c r="M55" s="159">
        <v>337.65384615384602</v>
      </c>
      <c r="N55" s="190">
        <v>3562</v>
      </c>
      <c r="P55" s="268"/>
      <c r="Q55" s="148" t="s">
        <v>239</v>
      </c>
      <c r="R55" s="151" t="s">
        <v>243</v>
      </c>
      <c r="S55" s="185">
        <v>3</v>
      </c>
      <c r="T55" s="159">
        <v>407.33333333333297</v>
      </c>
      <c r="U55" s="190">
        <v>278</v>
      </c>
    </row>
    <row r="56" spans="2:21" ht="15.75" x14ac:dyDescent="0.25">
      <c r="B56" s="268"/>
      <c r="C56" s="148" t="s">
        <v>187</v>
      </c>
      <c r="D56" s="151" t="s">
        <v>194</v>
      </c>
      <c r="E56" s="185">
        <v>1</v>
      </c>
      <c r="F56" s="159">
        <v>335</v>
      </c>
      <c r="G56" s="190"/>
      <c r="H56" s="81"/>
      <c r="I56" s="268"/>
      <c r="J56" s="148" t="s">
        <v>187</v>
      </c>
      <c r="K56" s="151" t="s">
        <v>196</v>
      </c>
      <c r="L56" s="185">
        <v>3</v>
      </c>
      <c r="M56" s="159">
        <v>487.66666666666703</v>
      </c>
      <c r="N56" s="190">
        <v>521</v>
      </c>
      <c r="P56" s="268"/>
      <c r="Q56" s="148" t="s">
        <v>239</v>
      </c>
      <c r="R56" s="151" t="s">
        <v>245</v>
      </c>
      <c r="S56" s="185">
        <v>26</v>
      </c>
      <c r="T56" s="159">
        <v>318.80769230769198</v>
      </c>
      <c r="U56" s="190">
        <v>16357.11</v>
      </c>
    </row>
    <row r="57" spans="2:21" ht="15.75" x14ac:dyDescent="0.25">
      <c r="B57" s="268"/>
      <c r="C57" s="148" t="s">
        <v>187</v>
      </c>
      <c r="D57" s="151" t="s">
        <v>196</v>
      </c>
      <c r="E57" s="185">
        <v>9</v>
      </c>
      <c r="F57" s="159">
        <v>321.444444444444</v>
      </c>
      <c r="G57" s="190">
        <v>912.55</v>
      </c>
      <c r="H57" s="81"/>
      <c r="I57" s="268"/>
      <c r="J57" s="148" t="s">
        <v>187</v>
      </c>
      <c r="K57" s="151" t="s">
        <v>197</v>
      </c>
      <c r="L57" s="185">
        <v>25</v>
      </c>
      <c r="M57" s="159">
        <v>426.92</v>
      </c>
      <c r="N57" s="190">
        <v>2961.16</v>
      </c>
      <c r="P57" s="268"/>
      <c r="Q57" s="148" t="s">
        <v>239</v>
      </c>
      <c r="R57" s="151" t="s">
        <v>247</v>
      </c>
      <c r="S57" s="185">
        <v>9</v>
      </c>
      <c r="T57" s="159">
        <v>335.777777777778</v>
      </c>
      <c r="U57" s="190">
        <v>1660.97</v>
      </c>
    </row>
    <row r="58" spans="2:21" ht="15.75" x14ac:dyDescent="0.25">
      <c r="B58" s="268"/>
      <c r="C58" s="148" t="s">
        <v>187</v>
      </c>
      <c r="D58" s="151" t="s">
        <v>197</v>
      </c>
      <c r="E58" s="185">
        <v>49</v>
      </c>
      <c r="F58" s="159">
        <v>287.857142857143</v>
      </c>
      <c r="G58" s="190">
        <v>13188.6</v>
      </c>
      <c r="H58" s="81"/>
      <c r="I58" s="268"/>
      <c r="J58" s="148" t="s">
        <v>187</v>
      </c>
      <c r="K58" s="151" t="s">
        <v>198</v>
      </c>
      <c r="L58" s="185">
        <v>31</v>
      </c>
      <c r="M58" s="159">
        <v>448.38709677419399</v>
      </c>
      <c r="N58" s="190">
        <v>4977</v>
      </c>
      <c r="P58" s="268"/>
      <c r="Q58" s="148" t="s">
        <v>239</v>
      </c>
      <c r="R58" s="151" t="s">
        <v>248</v>
      </c>
      <c r="S58" s="185">
        <v>1</v>
      </c>
      <c r="T58" s="159">
        <v>184</v>
      </c>
      <c r="U58" s="190">
        <v>12000</v>
      </c>
    </row>
    <row r="59" spans="2:21" ht="15.75" x14ac:dyDescent="0.25">
      <c r="B59" s="268"/>
      <c r="C59" s="148" t="s">
        <v>187</v>
      </c>
      <c r="D59" s="151" t="s">
        <v>198</v>
      </c>
      <c r="E59" s="185">
        <v>121</v>
      </c>
      <c r="F59" s="159">
        <v>343.63636363636402</v>
      </c>
      <c r="G59" s="190">
        <v>19211.25</v>
      </c>
      <c r="H59" s="81"/>
      <c r="I59" s="268"/>
      <c r="J59" s="148" t="s">
        <v>187</v>
      </c>
      <c r="K59" s="151" t="s">
        <v>199</v>
      </c>
      <c r="L59" s="185">
        <v>2</v>
      </c>
      <c r="M59" s="159">
        <v>611.5</v>
      </c>
      <c r="N59" s="190">
        <v>241.79</v>
      </c>
      <c r="P59" s="268"/>
      <c r="Q59" s="148" t="s">
        <v>239</v>
      </c>
      <c r="R59" s="151" t="s">
        <v>249</v>
      </c>
      <c r="S59" s="185">
        <v>3</v>
      </c>
      <c r="T59" s="159">
        <v>223.666666666667</v>
      </c>
      <c r="U59" s="190">
        <v>987</v>
      </c>
    </row>
    <row r="60" spans="2:21" ht="15.75" x14ac:dyDescent="0.25">
      <c r="B60" s="268"/>
      <c r="C60" s="148" t="s">
        <v>187</v>
      </c>
      <c r="D60" s="151" t="s">
        <v>199</v>
      </c>
      <c r="E60" s="185">
        <v>3</v>
      </c>
      <c r="F60" s="159">
        <v>243.333333333333</v>
      </c>
      <c r="G60" s="190">
        <v>991.14</v>
      </c>
      <c r="H60" s="81"/>
      <c r="I60" s="268"/>
      <c r="J60" s="148" t="s">
        <v>200</v>
      </c>
      <c r="K60" s="151" t="s">
        <v>201</v>
      </c>
      <c r="L60" s="185">
        <v>88</v>
      </c>
      <c r="M60" s="159">
        <v>455.82954545454498</v>
      </c>
      <c r="N60" s="190">
        <v>16630.099999999999</v>
      </c>
      <c r="P60" s="268"/>
      <c r="Q60" s="148" t="s">
        <v>239</v>
      </c>
      <c r="R60" s="151" t="s">
        <v>250</v>
      </c>
      <c r="S60" s="185">
        <v>1</v>
      </c>
      <c r="T60" s="159">
        <v>365</v>
      </c>
      <c r="U60" s="190"/>
    </row>
    <row r="61" spans="2:21" ht="15.75" x14ac:dyDescent="0.25">
      <c r="B61" s="268"/>
      <c r="C61" s="148" t="s">
        <v>200</v>
      </c>
      <c r="D61" s="151" t="s">
        <v>201</v>
      </c>
      <c r="E61" s="185">
        <v>123</v>
      </c>
      <c r="F61" s="159">
        <v>344.04065040650403</v>
      </c>
      <c r="G61" s="190">
        <v>17116.89</v>
      </c>
      <c r="H61" s="81"/>
      <c r="I61" s="268"/>
      <c r="J61" s="148" t="s">
        <v>200</v>
      </c>
      <c r="K61" s="151" t="s">
        <v>202</v>
      </c>
      <c r="L61" s="185">
        <v>15</v>
      </c>
      <c r="M61" s="159">
        <v>467.6</v>
      </c>
      <c r="N61" s="190">
        <v>4001.52</v>
      </c>
      <c r="P61" s="268"/>
      <c r="Q61" s="6"/>
      <c r="R61" s="7"/>
      <c r="S61" s="88"/>
      <c r="T61" s="161"/>
      <c r="U61" s="191"/>
    </row>
    <row r="62" spans="2:21" ht="15.75" x14ac:dyDescent="0.25">
      <c r="B62" s="268"/>
      <c r="C62" s="148" t="s">
        <v>200</v>
      </c>
      <c r="D62" s="151" t="s">
        <v>202</v>
      </c>
      <c r="E62" s="185">
        <v>10</v>
      </c>
      <c r="F62" s="159">
        <v>277.3</v>
      </c>
      <c r="G62" s="190">
        <v>1369.26</v>
      </c>
      <c r="H62" s="81"/>
      <c r="I62" s="268"/>
      <c r="J62" s="148" t="s">
        <v>200</v>
      </c>
      <c r="K62" s="151" t="s">
        <v>204</v>
      </c>
      <c r="L62" s="185">
        <v>10</v>
      </c>
      <c r="M62" s="159">
        <v>597.1</v>
      </c>
      <c r="N62" s="190">
        <v>2728</v>
      </c>
      <c r="P62" s="268"/>
      <c r="Q62" s="7"/>
      <c r="R62" s="7"/>
      <c r="S62" s="88"/>
      <c r="T62" s="161"/>
      <c r="U62" s="191"/>
    </row>
    <row r="63" spans="2:21" ht="15.75" x14ac:dyDescent="0.25">
      <c r="B63" s="268"/>
      <c r="C63" s="148" t="s">
        <v>200</v>
      </c>
      <c r="D63" s="151" t="s">
        <v>204</v>
      </c>
      <c r="E63" s="185">
        <v>21</v>
      </c>
      <c r="F63" s="159">
        <v>368.19047619047598</v>
      </c>
      <c r="G63" s="190">
        <v>3903.46</v>
      </c>
      <c r="H63" s="81"/>
      <c r="I63" s="268"/>
      <c r="J63" s="148" t="s">
        <v>200</v>
      </c>
      <c r="K63" s="151" t="s">
        <v>205</v>
      </c>
      <c r="L63" s="185">
        <v>141</v>
      </c>
      <c r="M63" s="159">
        <v>427.12056737588699</v>
      </c>
      <c r="N63" s="190">
        <v>25830.47</v>
      </c>
      <c r="P63" s="268"/>
      <c r="Q63" s="7"/>
      <c r="R63" s="7"/>
      <c r="S63" s="88"/>
      <c r="T63" s="161"/>
      <c r="U63" s="191"/>
    </row>
    <row r="64" spans="2:21" ht="15.75" x14ac:dyDescent="0.25">
      <c r="B64" s="268"/>
      <c r="C64" s="148" t="s">
        <v>200</v>
      </c>
      <c r="D64" s="151" t="s">
        <v>205</v>
      </c>
      <c r="E64" s="185">
        <v>209</v>
      </c>
      <c r="F64" s="159">
        <v>334.31100478468898</v>
      </c>
      <c r="G64" s="190">
        <v>49430.36</v>
      </c>
      <c r="H64" s="81"/>
      <c r="I64" s="268"/>
      <c r="J64" s="148" t="s">
        <v>200</v>
      </c>
      <c r="K64" s="151" t="s">
        <v>206</v>
      </c>
      <c r="L64" s="185">
        <v>1</v>
      </c>
      <c r="M64" s="159">
        <v>699</v>
      </c>
      <c r="N64" s="190"/>
      <c r="P64" s="268"/>
      <c r="Q64" s="7"/>
      <c r="R64" s="7"/>
      <c r="S64" s="88"/>
      <c r="T64" s="161"/>
      <c r="U64" s="191"/>
    </row>
    <row r="65" spans="2:21" ht="15.75" x14ac:dyDescent="0.25">
      <c r="B65" s="268"/>
      <c r="C65" s="148" t="s">
        <v>200</v>
      </c>
      <c r="D65" s="151" t="s">
        <v>206</v>
      </c>
      <c r="E65" s="185">
        <v>1</v>
      </c>
      <c r="F65" s="159">
        <v>365</v>
      </c>
      <c r="G65" s="190"/>
      <c r="H65" s="81"/>
      <c r="I65" s="268"/>
      <c r="J65" s="148" t="s">
        <v>200</v>
      </c>
      <c r="K65" s="151" t="s">
        <v>207</v>
      </c>
      <c r="L65" s="185">
        <v>4</v>
      </c>
      <c r="M65" s="159">
        <v>388</v>
      </c>
      <c r="N65" s="190">
        <v>356</v>
      </c>
      <c r="P65" s="268"/>
      <c r="Q65" s="7"/>
      <c r="R65" s="7"/>
      <c r="S65" s="88"/>
      <c r="T65" s="161"/>
      <c r="U65" s="191"/>
    </row>
    <row r="66" spans="2:21" ht="15.75" x14ac:dyDescent="0.25">
      <c r="B66" s="268"/>
      <c r="C66" s="148" t="s">
        <v>200</v>
      </c>
      <c r="D66" s="151" t="s">
        <v>207</v>
      </c>
      <c r="E66" s="185">
        <v>1</v>
      </c>
      <c r="F66" s="159">
        <v>730</v>
      </c>
      <c r="G66" s="190"/>
      <c r="H66" s="81"/>
      <c r="I66" s="268"/>
      <c r="J66" s="148" t="s">
        <v>200</v>
      </c>
      <c r="K66" s="151" t="s">
        <v>208</v>
      </c>
      <c r="L66" s="185">
        <v>15</v>
      </c>
      <c r="M66" s="159">
        <v>383.8</v>
      </c>
      <c r="N66" s="190">
        <v>1066</v>
      </c>
      <c r="P66" s="268"/>
      <c r="Q66" s="7"/>
      <c r="R66" s="7"/>
      <c r="S66" s="88"/>
      <c r="T66" s="161"/>
      <c r="U66" s="191"/>
    </row>
    <row r="67" spans="2:21" ht="15.75" x14ac:dyDescent="0.25">
      <c r="B67" s="268"/>
      <c r="C67" s="148" t="s">
        <v>200</v>
      </c>
      <c r="D67" s="151" t="s">
        <v>208</v>
      </c>
      <c r="E67" s="185">
        <v>33</v>
      </c>
      <c r="F67" s="159">
        <v>381.030303030303</v>
      </c>
      <c r="G67" s="190">
        <v>5606.59</v>
      </c>
      <c r="H67" s="81"/>
      <c r="I67" s="268"/>
      <c r="J67" s="148" t="s">
        <v>209</v>
      </c>
      <c r="K67" s="151" t="s">
        <v>210</v>
      </c>
      <c r="L67" s="185">
        <v>1</v>
      </c>
      <c r="M67" s="159">
        <v>368</v>
      </c>
      <c r="N67" s="190"/>
      <c r="P67" s="268"/>
      <c r="Q67" s="7"/>
      <c r="R67" s="7"/>
      <c r="S67" s="88"/>
      <c r="T67" s="161"/>
      <c r="U67" s="191"/>
    </row>
    <row r="68" spans="2:21" ht="15.75" x14ac:dyDescent="0.25">
      <c r="B68" s="268"/>
      <c r="C68" s="148" t="s">
        <v>209</v>
      </c>
      <c r="D68" s="151" t="s">
        <v>210</v>
      </c>
      <c r="E68" s="185">
        <v>4</v>
      </c>
      <c r="F68" s="159">
        <v>366.25</v>
      </c>
      <c r="G68" s="190">
        <v>1140.69</v>
      </c>
      <c r="H68" s="81"/>
      <c r="I68" s="268"/>
      <c r="J68" s="148" t="s">
        <v>209</v>
      </c>
      <c r="K68" s="151" t="s">
        <v>211</v>
      </c>
      <c r="L68" s="185">
        <v>1</v>
      </c>
      <c r="M68" s="159">
        <v>368</v>
      </c>
      <c r="N68" s="190"/>
      <c r="P68" s="268"/>
      <c r="Q68" s="7"/>
      <c r="R68" s="7"/>
      <c r="S68" s="88"/>
      <c r="T68" s="161"/>
      <c r="U68" s="191"/>
    </row>
    <row r="69" spans="2:21" ht="15.75" x14ac:dyDescent="0.25">
      <c r="B69" s="268"/>
      <c r="C69" s="148" t="s">
        <v>209</v>
      </c>
      <c r="D69" s="151" t="s">
        <v>211</v>
      </c>
      <c r="E69" s="185">
        <v>5</v>
      </c>
      <c r="F69" s="159">
        <v>303.39999999999998</v>
      </c>
      <c r="G69" s="190">
        <v>450</v>
      </c>
      <c r="H69" s="81"/>
      <c r="I69" s="268"/>
      <c r="J69" s="148" t="s">
        <v>209</v>
      </c>
      <c r="K69" s="151" t="s">
        <v>212</v>
      </c>
      <c r="L69" s="185">
        <v>1</v>
      </c>
      <c r="M69" s="159">
        <v>671</v>
      </c>
      <c r="N69" s="190"/>
      <c r="P69" s="268"/>
      <c r="Q69" s="7"/>
      <c r="R69" s="7"/>
      <c r="S69" s="88"/>
      <c r="T69" s="161"/>
      <c r="U69" s="191"/>
    </row>
    <row r="70" spans="2:21" ht="15.75" x14ac:dyDescent="0.25">
      <c r="B70" s="268"/>
      <c r="C70" s="148" t="s">
        <v>209</v>
      </c>
      <c r="D70" s="151" t="s">
        <v>212</v>
      </c>
      <c r="E70" s="185">
        <v>6</v>
      </c>
      <c r="F70" s="159">
        <v>247.833333333333</v>
      </c>
      <c r="G70" s="190">
        <v>375.29</v>
      </c>
      <c r="H70" s="81"/>
      <c r="I70" s="268"/>
      <c r="J70" s="148" t="s">
        <v>209</v>
      </c>
      <c r="K70" s="151" t="s">
        <v>214</v>
      </c>
      <c r="L70" s="185">
        <v>2</v>
      </c>
      <c r="M70" s="159">
        <v>538</v>
      </c>
      <c r="N70" s="190">
        <v>750</v>
      </c>
      <c r="P70" s="268"/>
      <c r="Q70" s="7"/>
      <c r="R70" s="7"/>
      <c r="S70" s="88"/>
      <c r="T70" s="161"/>
      <c r="U70" s="191"/>
    </row>
    <row r="71" spans="2:21" ht="15.75" x14ac:dyDescent="0.25">
      <c r="B71" s="268"/>
      <c r="C71" s="148" t="s">
        <v>209</v>
      </c>
      <c r="D71" s="151" t="s">
        <v>213</v>
      </c>
      <c r="E71" s="185">
        <v>6</v>
      </c>
      <c r="F71" s="159">
        <v>249.333333333333</v>
      </c>
      <c r="G71" s="190">
        <v>1781</v>
      </c>
      <c r="H71" s="81"/>
      <c r="I71" s="268"/>
      <c r="J71" s="148" t="s">
        <v>209</v>
      </c>
      <c r="K71" s="151" t="s">
        <v>215</v>
      </c>
      <c r="L71" s="185">
        <v>1</v>
      </c>
      <c r="M71" s="159">
        <v>337</v>
      </c>
      <c r="N71" s="190"/>
      <c r="P71" s="268"/>
      <c r="Q71" s="7"/>
      <c r="R71" s="7"/>
      <c r="S71" s="88"/>
      <c r="T71" s="161"/>
      <c r="U71" s="191"/>
    </row>
    <row r="72" spans="2:21" ht="15.75" x14ac:dyDescent="0.25">
      <c r="B72" s="268"/>
      <c r="C72" s="148" t="s">
        <v>209</v>
      </c>
      <c r="D72" s="151" t="s">
        <v>214</v>
      </c>
      <c r="E72" s="185">
        <v>3</v>
      </c>
      <c r="F72" s="159">
        <v>243.666666666667</v>
      </c>
      <c r="G72" s="190">
        <v>676.75</v>
      </c>
      <c r="H72" s="81"/>
      <c r="I72" s="268"/>
      <c r="J72" s="148" t="s">
        <v>209</v>
      </c>
      <c r="K72" s="151" t="s">
        <v>217</v>
      </c>
      <c r="L72" s="185">
        <v>1</v>
      </c>
      <c r="M72" s="159">
        <v>334</v>
      </c>
      <c r="N72" s="190"/>
      <c r="P72" s="268"/>
      <c r="Q72" s="7"/>
      <c r="R72" s="7"/>
      <c r="S72" s="88"/>
      <c r="T72" s="161"/>
      <c r="U72" s="191"/>
    </row>
    <row r="73" spans="2:21" ht="15.75" x14ac:dyDescent="0.25">
      <c r="B73" s="268"/>
      <c r="C73" s="148" t="s">
        <v>209</v>
      </c>
      <c r="D73" s="151" t="s">
        <v>215</v>
      </c>
      <c r="E73" s="185">
        <v>6</v>
      </c>
      <c r="F73" s="159">
        <v>309.5</v>
      </c>
      <c r="G73" s="190">
        <v>650</v>
      </c>
      <c r="H73" s="81"/>
      <c r="I73" s="268"/>
      <c r="J73" s="148" t="s">
        <v>209</v>
      </c>
      <c r="K73" s="151" t="s">
        <v>218</v>
      </c>
      <c r="L73" s="185">
        <v>2</v>
      </c>
      <c r="M73" s="159">
        <v>366.5</v>
      </c>
      <c r="N73" s="190">
        <v>106</v>
      </c>
      <c r="P73" s="268"/>
      <c r="Q73" s="7"/>
      <c r="R73" s="7"/>
      <c r="S73" s="88"/>
      <c r="T73" s="161"/>
      <c r="U73" s="191"/>
    </row>
    <row r="74" spans="2:21" ht="15.75" x14ac:dyDescent="0.25">
      <c r="B74" s="268"/>
      <c r="C74" s="148" t="s">
        <v>209</v>
      </c>
      <c r="D74" s="151" t="s">
        <v>217</v>
      </c>
      <c r="E74" s="185">
        <v>3</v>
      </c>
      <c r="F74" s="159">
        <v>244</v>
      </c>
      <c r="G74" s="190">
        <v>344</v>
      </c>
      <c r="H74" s="81"/>
      <c r="I74" s="268"/>
      <c r="J74" s="148" t="s">
        <v>209</v>
      </c>
      <c r="K74" s="151" t="s">
        <v>219</v>
      </c>
      <c r="L74" s="185">
        <v>16</v>
      </c>
      <c r="M74" s="159">
        <v>360.5625</v>
      </c>
      <c r="N74" s="190">
        <v>3601</v>
      </c>
      <c r="P74" s="268"/>
      <c r="Q74" s="7"/>
      <c r="R74" s="7"/>
      <c r="S74" s="88"/>
      <c r="T74" s="161"/>
      <c r="U74" s="191"/>
    </row>
    <row r="75" spans="2:21" ht="15.75" x14ac:dyDescent="0.25">
      <c r="B75" s="268"/>
      <c r="C75" s="148" t="s">
        <v>209</v>
      </c>
      <c r="D75" s="151" t="s">
        <v>218</v>
      </c>
      <c r="E75" s="185">
        <v>13</v>
      </c>
      <c r="F75" s="159">
        <v>429.61538461538498</v>
      </c>
      <c r="G75" s="190">
        <v>3262.85</v>
      </c>
      <c r="H75" s="81"/>
      <c r="I75" s="268"/>
      <c r="J75" s="148" t="s">
        <v>209</v>
      </c>
      <c r="K75" s="151" t="s">
        <v>220</v>
      </c>
      <c r="L75" s="185">
        <v>4</v>
      </c>
      <c r="M75" s="159">
        <v>311.25</v>
      </c>
      <c r="N75" s="190">
        <v>77</v>
      </c>
      <c r="P75" s="268"/>
      <c r="Q75" s="7"/>
      <c r="R75" s="7"/>
      <c r="S75" s="88"/>
      <c r="T75" s="161"/>
      <c r="U75" s="191"/>
    </row>
    <row r="76" spans="2:21" ht="15.75" x14ac:dyDescent="0.25">
      <c r="B76" s="268"/>
      <c r="C76" s="148" t="s">
        <v>209</v>
      </c>
      <c r="D76" s="151" t="s">
        <v>219</v>
      </c>
      <c r="E76" s="185">
        <v>57</v>
      </c>
      <c r="F76" s="159">
        <v>327.29824561403501</v>
      </c>
      <c r="G76" s="190">
        <v>12107.7</v>
      </c>
      <c r="H76" s="81"/>
      <c r="I76" s="268"/>
      <c r="J76" s="148" t="s">
        <v>222</v>
      </c>
      <c r="K76" s="151" t="s">
        <v>223</v>
      </c>
      <c r="L76" s="185">
        <v>366</v>
      </c>
      <c r="M76" s="159">
        <v>448.19672131147502</v>
      </c>
      <c r="N76" s="190">
        <v>49039.33</v>
      </c>
      <c r="P76" s="268"/>
      <c r="Q76" s="7"/>
      <c r="R76" s="7"/>
      <c r="S76" s="88"/>
      <c r="T76" s="161"/>
      <c r="U76" s="191"/>
    </row>
    <row r="77" spans="2:21" ht="15.75" x14ac:dyDescent="0.25">
      <c r="B77" s="268"/>
      <c r="C77" s="148" t="s">
        <v>209</v>
      </c>
      <c r="D77" s="151" t="s">
        <v>220</v>
      </c>
      <c r="E77" s="185">
        <v>3</v>
      </c>
      <c r="F77" s="159">
        <v>288.33333333333297</v>
      </c>
      <c r="G77" s="190">
        <v>1309.8599999999999</v>
      </c>
      <c r="H77" s="81"/>
      <c r="I77" s="268"/>
      <c r="J77" s="148" t="s">
        <v>222</v>
      </c>
      <c r="K77" s="151" t="s">
        <v>225</v>
      </c>
      <c r="L77" s="185">
        <v>486</v>
      </c>
      <c r="M77" s="159">
        <v>418.64814814814798</v>
      </c>
      <c r="N77" s="190">
        <v>86470.27</v>
      </c>
      <c r="P77" s="268"/>
      <c r="Q77" s="7"/>
      <c r="R77" s="7"/>
      <c r="S77" s="88"/>
      <c r="T77" s="161"/>
      <c r="U77" s="191"/>
    </row>
    <row r="78" spans="2:21" ht="15.75" x14ac:dyDescent="0.25">
      <c r="B78" s="268"/>
      <c r="C78" s="148" t="s">
        <v>209</v>
      </c>
      <c r="D78" s="151" t="s">
        <v>221</v>
      </c>
      <c r="E78" s="185">
        <v>2</v>
      </c>
      <c r="F78" s="159">
        <v>274.5</v>
      </c>
      <c r="G78" s="190">
        <v>300</v>
      </c>
      <c r="H78" s="81"/>
      <c r="I78" s="268"/>
      <c r="J78" s="148" t="s">
        <v>222</v>
      </c>
      <c r="K78" s="151" t="s">
        <v>226</v>
      </c>
      <c r="L78" s="185">
        <v>1</v>
      </c>
      <c r="M78" s="159">
        <v>367</v>
      </c>
      <c r="N78" s="190">
        <v>207</v>
      </c>
      <c r="P78" s="268"/>
      <c r="Q78" s="7"/>
      <c r="R78" s="7"/>
      <c r="S78" s="88"/>
      <c r="T78" s="161"/>
      <c r="U78" s="191"/>
    </row>
    <row r="79" spans="2:21" ht="15.75" x14ac:dyDescent="0.25">
      <c r="B79" s="268"/>
      <c r="C79" s="148" t="s">
        <v>222</v>
      </c>
      <c r="D79" s="151" t="s">
        <v>223</v>
      </c>
      <c r="E79" s="185">
        <v>491</v>
      </c>
      <c r="F79" s="159">
        <v>351.181262729124</v>
      </c>
      <c r="G79" s="190">
        <v>62995.39</v>
      </c>
      <c r="H79" s="81"/>
      <c r="I79" s="268"/>
      <c r="J79" s="148" t="s">
        <v>222</v>
      </c>
      <c r="K79" s="151" t="s">
        <v>227</v>
      </c>
      <c r="L79" s="185">
        <v>4</v>
      </c>
      <c r="M79" s="159">
        <v>444.5</v>
      </c>
      <c r="N79" s="190">
        <v>87</v>
      </c>
      <c r="P79" s="268"/>
      <c r="Q79" s="7"/>
      <c r="R79" s="7"/>
      <c r="S79" s="88"/>
      <c r="T79" s="161"/>
      <c r="U79" s="191"/>
    </row>
    <row r="80" spans="2:21" ht="15.75" x14ac:dyDescent="0.25">
      <c r="B80" s="268"/>
      <c r="C80" s="148" t="s">
        <v>222</v>
      </c>
      <c r="D80" s="151" t="s">
        <v>225</v>
      </c>
      <c r="E80" s="185">
        <v>906</v>
      </c>
      <c r="F80" s="159">
        <v>319.78697571743902</v>
      </c>
      <c r="G80" s="190">
        <v>138027.17000000001</v>
      </c>
      <c r="H80" s="81"/>
      <c r="I80" s="268"/>
      <c r="J80" s="148" t="s">
        <v>222</v>
      </c>
      <c r="K80" s="151" t="s">
        <v>228</v>
      </c>
      <c r="L80" s="185">
        <v>87</v>
      </c>
      <c r="M80" s="159">
        <v>442.94252873563198</v>
      </c>
      <c r="N80" s="190">
        <v>8744.35</v>
      </c>
      <c r="P80" s="268"/>
      <c r="Q80" s="7"/>
      <c r="R80" s="7"/>
      <c r="S80" s="88"/>
      <c r="T80" s="161"/>
      <c r="U80" s="191"/>
    </row>
    <row r="81" spans="2:21" ht="15.75" x14ac:dyDescent="0.25">
      <c r="B81" s="268"/>
      <c r="C81" s="148" t="s">
        <v>222</v>
      </c>
      <c r="D81" s="151" t="s">
        <v>226</v>
      </c>
      <c r="E81" s="185">
        <v>3</v>
      </c>
      <c r="F81" s="159">
        <v>284.66666666666703</v>
      </c>
      <c r="G81" s="190">
        <v>2812</v>
      </c>
      <c r="H81" s="81"/>
      <c r="I81" s="268"/>
      <c r="J81" s="148" t="s">
        <v>222</v>
      </c>
      <c r="K81" s="151" t="s">
        <v>229</v>
      </c>
      <c r="L81" s="185">
        <v>17</v>
      </c>
      <c r="M81" s="159">
        <v>505.35294117647101</v>
      </c>
      <c r="N81" s="190">
        <v>4149.96</v>
      </c>
      <c r="P81" s="268"/>
      <c r="Q81" s="7"/>
      <c r="R81" s="7"/>
      <c r="S81" s="88"/>
      <c r="T81" s="161"/>
      <c r="U81" s="191"/>
    </row>
    <row r="82" spans="2:21" ht="15.75" x14ac:dyDescent="0.25">
      <c r="B82" s="268"/>
      <c r="C82" s="148" t="s">
        <v>222</v>
      </c>
      <c r="D82" s="151" t="s">
        <v>227</v>
      </c>
      <c r="E82" s="185">
        <v>6</v>
      </c>
      <c r="F82" s="159">
        <v>299.5</v>
      </c>
      <c r="G82" s="190">
        <v>1659.99</v>
      </c>
      <c r="H82" s="81"/>
      <c r="I82" s="268"/>
      <c r="J82" s="148" t="s">
        <v>222</v>
      </c>
      <c r="K82" s="151" t="s">
        <v>230</v>
      </c>
      <c r="L82" s="185">
        <v>8</v>
      </c>
      <c r="M82" s="159">
        <v>514.875</v>
      </c>
      <c r="N82" s="190">
        <v>3099</v>
      </c>
      <c r="P82" s="268"/>
      <c r="Q82" s="7"/>
      <c r="R82" s="7"/>
      <c r="S82" s="88"/>
      <c r="T82" s="161"/>
      <c r="U82" s="191"/>
    </row>
    <row r="83" spans="2:21" ht="15.75" x14ac:dyDescent="0.25">
      <c r="B83" s="268"/>
      <c r="C83" s="148" t="s">
        <v>222</v>
      </c>
      <c r="D83" s="151" t="s">
        <v>228</v>
      </c>
      <c r="E83" s="185">
        <v>130</v>
      </c>
      <c r="F83" s="159">
        <v>338.85384615384601</v>
      </c>
      <c r="G83" s="190">
        <v>13863.84</v>
      </c>
      <c r="H83" s="81"/>
      <c r="I83" s="268"/>
      <c r="J83" s="148" t="s">
        <v>222</v>
      </c>
      <c r="K83" s="151" t="s">
        <v>231</v>
      </c>
      <c r="L83" s="185">
        <v>6</v>
      </c>
      <c r="M83" s="159">
        <v>466.83333333333297</v>
      </c>
      <c r="N83" s="190">
        <v>299</v>
      </c>
      <c r="P83" s="268"/>
      <c r="Q83" s="7"/>
      <c r="R83" s="7"/>
      <c r="S83" s="88"/>
      <c r="T83" s="161"/>
      <c r="U83" s="191"/>
    </row>
    <row r="84" spans="2:21" ht="15.75" x14ac:dyDescent="0.25">
      <c r="B84" s="268"/>
      <c r="C84" s="148" t="s">
        <v>222</v>
      </c>
      <c r="D84" s="151" t="s">
        <v>229</v>
      </c>
      <c r="E84" s="185">
        <v>38</v>
      </c>
      <c r="F84" s="159">
        <v>363.28947368421098</v>
      </c>
      <c r="G84" s="190">
        <v>5861.02</v>
      </c>
      <c r="H84" s="81"/>
      <c r="I84" s="268"/>
      <c r="J84" s="148" t="s">
        <v>222</v>
      </c>
      <c r="K84" s="151" t="s">
        <v>232</v>
      </c>
      <c r="L84" s="185">
        <v>11</v>
      </c>
      <c r="M84" s="159">
        <v>429.45454545454498</v>
      </c>
      <c r="N84" s="190">
        <v>2351</v>
      </c>
      <c r="P84" s="268"/>
      <c r="Q84" s="7"/>
      <c r="R84" s="7"/>
      <c r="S84" s="88"/>
      <c r="T84" s="161"/>
      <c r="U84" s="191"/>
    </row>
    <row r="85" spans="2:21" ht="15.75" x14ac:dyDescent="0.25">
      <c r="B85" s="268"/>
      <c r="C85" s="148" t="s">
        <v>222</v>
      </c>
      <c r="D85" s="151" t="s">
        <v>230</v>
      </c>
      <c r="E85" s="185">
        <v>12</v>
      </c>
      <c r="F85" s="159">
        <v>321.58333333333297</v>
      </c>
      <c r="G85" s="190">
        <v>2585.9899999999998</v>
      </c>
      <c r="H85" s="81"/>
      <c r="I85" s="268"/>
      <c r="J85" s="148" t="s">
        <v>222</v>
      </c>
      <c r="K85" s="151" t="s">
        <v>233</v>
      </c>
      <c r="L85" s="185">
        <v>26</v>
      </c>
      <c r="M85" s="159">
        <v>456.61538461538498</v>
      </c>
      <c r="N85" s="190">
        <v>1699</v>
      </c>
      <c r="P85" s="268"/>
      <c r="Q85" s="7"/>
      <c r="R85" s="7"/>
      <c r="S85" s="88"/>
      <c r="T85" s="161"/>
      <c r="U85" s="191"/>
    </row>
    <row r="86" spans="2:21" ht="15.75" x14ac:dyDescent="0.25">
      <c r="B86" s="268"/>
      <c r="C86" s="148" t="s">
        <v>222</v>
      </c>
      <c r="D86" s="151" t="s">
        <v>231</v>
      </c>
      <c r="E86" s="185">
        <v>4</v>
      </c>
      <c r="F86" s="159">
        <v>350.5</v>
      </c>
      <c r="G86" s="190">
        <v>77</v>
      </c>
      <c r="H86" s="81"/>
      <c r="I86" s="268"/>
      <c r="J86" s="148" t="s">
        <v>222</v>
      </c>
      <c r="K86" s="151" t="s">
        <v>234</v>
      </c>
      <c r="L86" s="185">
        <v>5</v>
      </c>
      <c r="M86" s="159">
        <v>630.79999999999995</v>
      </c>
      <c r="N86" s="190">
        <v>191</v>
      </c>
      <c r="P86" s="268"/>
      <c r="Q86" s="7"/>
      <c r="R86" s="7"/>
      <c r="S86" s="88"/>
      <c r="T86" s="161"/>
      <c r="U86" s="191"/>
    </row>
    <row r="87" spans="2:21" ht="15.75" x14ac:dyDescent="0.25">
      <c r="B87" s="268"/>
      <c r="C87" s="148" t="s">
        <v>222</v>
      </c>
      <c r="D87" s="151" t="s">
        <v>232</v>
      </c>
      <c r="E87" s="185">
        <v>22</v>
      </c>
      <c r="F87" s="159">
        <v>355.63636363636402</v>
      </c>
      <c r="G87" s="190">
        <v>2924.46</v>
      </c>
      <c r="H87" s="81"/>
      <c r="I87" s="268"/>
      <c r="J87" s="148" t="s">
        <v>222</v>
      </c>
      <c r="K87" s="151" t="s">
        <v>235</v>
      </c>
      <c r="L87" s="185">
        <v>6</v>
      </c>
      <c r="M87" s="159">
        <v>420.83333333333297</v>
      </c>
      <c r="N87" s="190">
        <v>1521.65</v>
      </c>
      <c r="P87" s="268"/>
      <c r="Q87" s="7"/>
      <c r="R87" s="7"/>
      <c r="S87" s="88"/>
      <c r="T87" s="161"/>
      <c r="U87" s="191"/>
    </row>
    <row r="88" spans="2:21" ht="15.75" x14ac:dyDescent="0.25">
      <c r="B88" s="268"/>
      <c r="C88" s="148" t="s">
        <v>222</v>
      </c>
      <c r="D88" s="151" t="s">
        <v>233</v>
      </c>
      <c r="E88" s="185">
        <v>42</v>
      </c>
      <c r="F88" s="159">
        <v>330.92857142857099</v>
      </c>
      <c r="G88" s="190">
        <v>7134.32</v>
      </c>
      <c r="H88" s="81"/>
      <c r="I88" s="268"/>
      <c r="J88" s="148" t="s">
        <v>222</v>
      </c>
      <c r="K88" s="151" t="s">
        <v>236</v>
      </c>
      <c r="L88" s="185">
        <v>5</v>
      </c>
      <c r="M88" s="159">
        <v>419.4</v>
      </c>
      <c r="N88" s="190">
        <v>379</v>
      </c>
      <c r="P88" s="268"/>
      <c r="Q88" s="7"/>
      <c r="R88" s="7"/>
      <c r="S88" s="88"/>
      <c r="T88" s="161"/>
      <c r="U88" s="191"/>
    </row>
    <row r="89" spans="2:21" ht="15.75" x14ac:dyDescent="0.25">
      <c r="B89" s="268"/>
      <c r="C89" s="148" t="s">
        <v>222</v>
      </c>
      <c r="D89" s="151" t="s">
        <v>234</v>
      </c>
      <c r="E89" s="185">
        <v>17</v>
      </c>
      <c r="F89" s="159">
        <v>382.11764705882399</v>
      </c>
      <c r="G89" s="190">
        <v>2328</v>
      </c>
      <c r="H89" s="81"/>
      <c r="I89" s="268"/>
      <c r="J89" s="148" t="s">
        <v>222</v>
      </c>
      <c r="K89" s="151" t="s">
        <v>237</v>
      </c>
      <c r="L89" s="185">
        <v>14</v>
      </c>
      <c r="M89" s="159">
        <v>342.357142857143</v>
      </c>
      <c r="N89" s="190">
        <v>3298.5</v>
      </c>
      <c r="P89" s="268"/>
      <c r="Q89" s="7"/>
      <c r="R89" s="7"/>
      <c r="S89" s="88"/>
      <c r="T89" s="161"/>
      <c r="U89" s="191"/>
    </row>
    <row r="90" spans="2:21" ht="15.75" x14ac:dyDescent="0.25">
      <c r="B90" s="268"/>
      <c r="C90" s="148" t="s">
        <v>222</v>
      </c>
      <c r="D90" s="151" t="s">
        <v>235</v>
      </c>
      <c r="E90" s="185">
        <v>22</v>
      </c>
      <c r="F90" s="159">
        <v>328.09090909090901</v>
      </c>
      <c r="G90" s="190">
        <v>6502.98</v>
      </c>
      <c r="H90" s="81"/>
      <c r="I90" s="268"/>
      <c r="J90" s="148" t="s">
        <v>222</v>
      </c>
      <c r="K90" s="151" t="s">
        <v>238</v>
      </c>
      <c r="L90" s="185">
        <v>47</v>
      </c>
      <c r="M90" s="159">
        <v>484.723404255319</v>
      </c>
      <c r="N90" s="190">
        <v>10345.31</v>
      </c>
      <c r="P90" s="268"/>
      <c r="Q90" s="7"/>
      <c r="R90" s="7"/>
      <c r="S90" s="88"/>
      <c r="T90" s="161"/>
      <c r="U90" s="191"/>
    </row>
    <row r="91" spans="2:21" ht="15.75" x14ac:dyDescent="0.25">
      <c r="B91" s="268"/>
      <c r="C91" s="148" t="s">
        <v>222</v>
      </c>
      <c r="D91" s="151" t="s">
        <v>236</v>
      </c>
      <c r="E91" s="185">
        <v>6</v>
      </c>
      <c r="F91" s="159">
        <v>268.5</v>
      </c>
      <c r="G91" s="190">
        <v>465</v>
      </c>
      <c r="H91" s="81"/>
      <c r="I91" s="268"/>
      <c r="J91" s="148" t="s">
        <v>239</v>
      </c>
      <c r="K91" s="151" t="s">
        <v>240</v>
      </c>
      <c r="L91" s="185">
        <v>10</v>
      </c>
      <c r="M91" s="159">
        <v>475.6</v>
      </c>
      <c r="N91" s="190">
        <v>2432</v>
      </c>
      <c r="P91" s="268"/>
      <c r="Q91" s="7"/>
      <c r="R91" s="7"/>
      <c r="S91" s="88"/>
      <c r="T91" s="161"/>
      <c r="U91" s="191"/>
    </row>
    <row r="92" spans="2:21" ht="15.75" x14ac:dyDescent="0.25">
      <c r="B92" s="268"/>
      <c r="C92" s="148" t="s">
        <v>222</v>
      </c>
      <c r="D92" s="151" t="s">
        <v>237</v>
      </c>
      <c r="E92" s="185">
        <v>33</v>
      </c>
      <c r="F92" s="159">
        <v>346.030303030303</v>
      </c>
      <c r="G92" s="190">
        <v>5156.8599999999997</v>
      </c>
      <c r="H92" s="81"/>
      <c r="I92" s="268"/>
      <c r="J92" s="148" t="s">
        <v>239</v>
      </c>
      <c r="K92" s="151" t="s">
        <v>241</v>
      </c>
      <c r="L92" s="185">
        <v>11</v>
      </c>
      <c r="M92" s="159">
        <v>491.36363636363598</v>
      </c>
      <c r="N92" s="190">
        <v>93</v>
      </c>
      <c r="P92" s="268"/>
      <c r="Q92" s="7"/>
      <c r="R92" s="7"/>
      <c r="S92" s="88"/>
      <c r="T92" s="161"/>
      <c r="U92" s="191"/>
    </row>
    <row r="93" spans="2:21" ht="15.75" x14ac:dyDescent="0.25">
      <c r="B93" s="268"/>
      <c r="C93" s="148" t="s">
        <v>222</v>
      </c>
      <c r="D93" s="151" t="s">
        <v>238</v>
      </c>
      <c r="E93" s="185">
        <v>130</v>
      </c>
      <c r="F93" s="159">
        <v>335.45384615384597</v>
      </c>
      <c r="G93" s="190">
        <v>21199.63</v>
      </c>
      <c r="H93" s="81"/>
      <c r="I93" s="268"/>
      <c r="J93" s="148" t="s">
        <v>239</v>
      </c>
      <c r="K93" s="151" t="s">
        <v>242</v>
      </c>
      <c r="L93" s="185">
        <v>3</v>
      </c>
      <c r="M93" s="159">
        <v>304.66666666666703</v>
      </c>
      <c r="N93" s="190">
        <v>4387.3100000000004</v>
      </c>
      <c r="P93" s="268"/>
      <c r="Q93" s="7"/>
      <c r="R93" s="7"/>
      <c r="S93" s="88"/>
      <c r="T93" s="161"/>
      <c r="U93" s="191"/>
    </row>
    <row r="94" spans="2:21" ht="15.75" x14ac:dyDescent="0.25">
      <c r="B94" s="268"/>
      <c r="C94" s="148" t="s">
        <v>239</v>
      </c>
      <c r="D94" s="151" t="s">
        <v>240</v>
      </c>
      <c r="E94" s="185">
        <v>40</v>
      </c>
      <c r="F94" s="159">
        <v>318.2</v>
      </c>
      <c r="G94" s="190">
        <v>6129.1</v>
      </c>
      <c r="H94" s="81"/>
      <c r="I94" s="268"/>
      <c r="J94" s="148" t="s">
        <v>239</v>
      </c>
      <c r="K94" s="151" t="s">
        <v>243</v>
      </c>
      <c r="L94" s="185">
        <v>5</v>
      </c>
      <c r="M94" s="159">
        <v>360.8</v>
      </c>
      <c r="N94" s="190">
        <v>339</v>
      </c>
      <c r="P94" s="268"/>
      <c r="Q94" s="7"/>
      <c r="R94" s="7"/>
      <c r="S94" s="88"/>
      <c r="T94" s="161"/>
      <c r="U94" s="191"/>
    </row>
    <row r="95" spans="2:21" ht="15.75" x14ac:dyDescent="0.25">
      <c r="B95" s="268"/>
      <c r="C95" s="148" t="s">
        <v>239</v>
      </c>
      <c r="D95" s="151" t="s">
        <v>241</v>
      </c>
      <c r="E95" s="185">
        <v>34</v>
      </c>
      <c r="F95" s="159">
        <v>351.52941176470603</v>
      </c>
      <c r="G95" s="190">
        <v>6499.65</v>
      </c>
      <c r="H95" s="81"/>
      <c r="I95" s="268"/>
      <c r="J95" s="148" t="s">
        <v>239</v>
      </c>
      <c r="K95" s="151" t="s">
        <v>244</v>
      </c>
      <c r="L95" s="185">
        <v>4</v>
      </c>
      <c r="M95" s="159">
        <v>310.5</v>
      </c>
      <c r="N95" s="190">
        <v>1276</v>
      </c>
      <c r="P95" s="268"/>
      <c r="Q95" s="7"/>
      <c r="R95" s="7"/>
      <c r="S95" s="88"/>
      <c r="T95" s="161"/>
      <c r="U95" s="191"/>
    </row>
    <row r="96" spans="2:21" ht="15.75" x14ac:dyDescent="0.25">
      <c r="B96" s="268"/>
      <c r="C96" s="148" t="s">
        <v>239</v>
      </c>
      <c r="D96" s="151" t="s">
        <v>242</v>
      </c>
      <c r="E96" s="185">
        <v>11</v>
      </c>
      <c r="F96" s="159">
        <v>288.36363636363598</v>
      </c>
      <c r="G96" s="190">
        <v>2899.03</v>
      </c>
      <c r="H96" s="81"/>
      <c r="I96" s="268"/>
      <c r="J96" s="148" t="s">
        <v>239</v>
      </c>
      <c r="K96" s="151" t="s">
        <v>245</v>
      </c>
      <c r="L96" s="185">
        <v>31</v>
      </c>
      <c r="M96" s="159">
        <v>369.70967741935499</v>
      </c>
      <c r="N96" s="190">
        <v>1187</v>
      </c>
      <c r="P96" s="268"/>
      <c r="Q96" s="7"/>
      <c r="R96" s="7"/>
      <c r="S96" s="88"/>
      <c r="T96" s="161"/>
      <c r="U96" s="191"/>
    </row>
    <row r="97" spans="2:21" ht="15.75" x14ac:dyDescent="0.25">
      <c r="B97" s="268"/>
      <c r="C97" s="148" t="s">
        <v>239</v>
      </c>
      <c r="D97" s="151" t="s">
        <v>243</v>
      </c>
      <c r="E97" s="185">
        <v>6</v>
      </c>
      <c r="F97" s="159">
        <v>243</v>
      </c>
      <c r="G97" s="190">
        <v>225</v>
      </c>
      <c r="H97" s="81"/>
      <c r="I97" s="268"/>
      <c r="J97" s="148" t="s">
        <v>239</v>
      </c>
      <c r="K97" s="151" t="s">
        <v>247</v>
      </c>
      <c r="L97" s="185">
        <v>108</v>
      </c>
      <c r="M97" s="159">
        <v>486</v>
      </c>
      <c r="N97" s="190">
        <v>16396.62</v>
      </c>
      <c r="P97" s="268"/>
      <c r="Q97" s="7"/>
      <c r="R97" s="7"/>
      <c r="S97" s="88"/>
      <c r="T97" s="161"/>
      <c r="U97" s="191"/>
    </row>
    <row r="98" spans="2:21" ht="15.75" x14ac:dyDescent="0.25">
      <c r="B98" s="268"/>
      <c r="C98" s="148" t="s">
        <v>239</v>
      </c>
      <c r="D98" s="151" t="s">
        <v>244</v>
      </c>
      <c r="E98" s="185">
        <v>4</v>
      </c>
      <c r="F98" s="159">
        <v>259</v>
      </c>
      <c r="G98" s="190">
        <v>745.34</v>
      </c>
      <c r="H98" s="81"/>
      <c r="I98" s="268"/>
      <c r="J98" s="231" t="s">
        <v>239</v>
      </c>
      <c r="K98" s="148" t="s">
        <v>248</v>
      </c>
      <c r="L98" s="88">
        <v>2</v>
      </c>
      <c r="M98" s="161">
        <v>716.5</v>
      </c>
      <c r="N98" s="191">
        <v>17</v>
      </c>
      <c r="P98" s="268"/>
      <c r="Q98" s="7"/>
      <c r="R98" s="7"/>
      <c r="S98" s="88"/>
      <c r="T98" s="161"/>
      <c r="U98" s="191"/>
    </row>
    <row r="99" spans="2:21" ht="15.75" x14ac:dyDescent="0.25">
      <c r="B99" s="268"/>
      <c r="C99" s="148" t="s">
        <v>239</v>
      </c>
      <c r="D99" s="151" t="s">
        <v>245</v>
      </c>
      <c r="E99" s="185">
        <v>171</v>
      </c>
      <c r="F99" s="159">
        <v>321.08771929824599</v>
      </c>
      <c r="G99" s="190">
        <v>24498.05</v>
      </c>
      <c r="H99" s="81"/>
      <c r="I99" s="268"/>
      <c r="J99" s="231" t="s">
        <v>239</v>
      </c>
      <c r="K99" s="148" t="s">
        <v>249</v>
      </c>
      <c r="L99" s="88">
        <v>56</v>
      </c>
      <c r="M99" s="161">
        <v>445.17857142857099</v>
      </c>
      <c r="N99" s="191">
        <v>7413.7</v>
      </c>
      <c r="P99" s="268"/>
      <c r="Q99" s="7"/>
      <c r="R99" s="7"/>
      <c r="S99" s="88"/>
      <c r="T99" s="161"/>
      <c r="U99" s="191"/>
    </row>
    <row r="100" spans="2:21" ht="15.75" x14ac:dyDescent="0.25">
      <c r="B100" s="268"/>
      <c r="C100" s="148" t="s">
        <v>239</v>
      </c>
      <c r="D100" s="151" t="s">
        <v>247</v>
      </c>
      <c r="E100" s="185">
        <v>141</v>
      </c>
      <c r="F100" s="159">
        <v>371</v>
      </c>
      <c r="G100" s="190">
        <v>26676.39</v>
      </c>
      <c r="H100" s="81"/>
      <c r="I100" s="268"/>
      <c r="J100" s="231" t="s">
        <v>239</v>
      </c>
      <c r="K100" s="148" t="s">
        <v>250</v>
      </c>
      <c r="L100" s="88">
        <v>5</v>
      </c>
      <c r="M100" s="161">
        <v>365.2</v>
      </c>
      <c r="N100" s="191">
        <v>369</v>
      </c>
      <c r="P100" s="268"/>
      <c r="Q100" s="7"/>
      <c r="R100" s="7"/>
      <c r="S100" s="88"/>
      <c r="T100" s="161"/>
      <c r="U100" s="191"/>
    </row>
    <row r="101" spans="2:21" ht="15.75" x14ac:dyDescent="0.25">
      <c r="B101" s="268"/>
      <c r="C101" s="148" t="s">
        <v>239</v>
      </c>
      <c r="D101" s="151" t="s">
        <v>248</v>
      </c>
      <c r="E101" s="185">
        <v>5</v>
      </c>
      <c r="F101" s="159">
        <v>308.8</v>
      </c>
      <c r="G101" s="190">
        <v>80</v>
      </c>
      <c r="H101" s="81"/>
      <c r="I101" s="268"/>
      <c r="J101" s="231" t="s">
        <v>239</v>
      </c>
      <c r="K101" s="148" t="s">
        <v>251</v>
      </c>
      <c r="L101" s="88">
        <v>4</v>
      </c>
      <c r="M101" s="161">
        <v>532.75</v>
      </c>
      <c r="N101" s="191"/>
      <c r="P101" s="268"/>
      <c r="Q101" s="7"/>
      <c r="R101" s="7"/>
      <c r="S101" s="88"/>
      <c r="T101" s="161"/>
      <c r="U101" s="191"/>
    </row>
    <row r="102" spans="2:21" ht="15.75" x14ac:dyDescent="0.25">
      <c r="B102" s="268"/>
      <c r="C102" s="148" t="s">
        <v>239</v>
      </c>
      <c r="D102" s="151" t="s">
        <v>249</v>
      </c>
      <c r="E102" s="185">
        <v>76</v>
      </c>
      <c r="F102" s="159">
        <v>355.18421052631601</v>
      </c>
      <c r="G102" s="190">
        <v>9635.18</v>
      </c>
      <c r="H102" s="81"/>
      <c r="I102" s="268"/>
      <c r="J102" s="231"/>
      <c r="K102" s="148"/>
      <c r="L102" s="88"/>
      <c r="M102" s="161"/>
      <c r="N102" s="191"/>
      <c r="P102" s="268"/>
      <c r="Q102" s="7"/>
      <c r="R102" s="7"/>
      <c r="S102" s="88"/>
      <c r="T102" s="161"/>
      <c r="U102" s="191"/>
    </row>
    <row r="103" spans="2:21" ht="15.75" x14ac:dyDescent="0.25">
      <c r="B103" s="268"/>
      <c r="C103" s="148" t="s">
        <v>239</v>
      </c>
      <c r="D103" s="151" t="s">
        <v>250</v>
      </c>
      <c r="E103" s="185">
        <v>11</v>
      </c>
      <c r="F103" s="159">
        <v>288.09090909090901</v>
      </c>
      <c r="G103" s="190">
        <v>1179.46</v>
      </c>
      <c r="H103" s="81"/>
      <c r="I103" s="268"/>
      <c r="J103" s="231"/>
      <c r="K103" s="148"/>
      <c r="L103" s="88"/>
      <c r="M103" s="161"/>
      <c r="N103" s="191"/>
      <c r="P103" s="268"/>
      <c r="Q103" s="7"/>
      <c r="R103" s="7"/>
      <c r="S103" s="88"/>
      <c r="T103" s="161"/>
      <c r="U103" s="191"/>
    </row>
    <row r="104" spans="2:21" ht="15.75" x14ac:dyDescent="0.25">
      <c r="B104" s="268"/>
      <c r="C104" s="148" t="s">
        <v>239</v>
      </c>
      <c r="D104" s="151" t="s">
        <v>251</v>
      </c>
      <c r="E104" s="185">
        <v>5</v>
      </c>
      <c r="F104" s="159">
        <v>464.2</v>
      </c>
      <c r="G104" s="190">
        <v>430</v>
      </c>
      <c r="H104" s="81"/>
      <c r="I104" s="268"/>
      <c r="J104" s="231"/>
      <c r="K104" s="148"/>
      <c r="L104" s="88"/>
      <c r="M104" s="161"/>
      <c r="N104" s="191"/>
      <c r="P104" s="268"/>
      <c r="Q104" s="7"/>
      <c r="R104" s="7"/>
      <c r="S104" s="88"/>
      <c r="T104" s="161"/>
      <c r="U104" s="191"/>
    </row>
    <row r="105" spans="2:21" ht="15.75" x14ac:dyDescent="0.25">
      <c r="B105" s="268"/>
      <c r="C105" s="148" t="s">
        <v>252</v>
      </c>
      <c r="D105" s="151" t="s">
        <v>252</v>
      </c>
      <c r="E105" s="185">
        <v>2</v>
      </c>
      <c r="F105" s="159">
        <v>352</v>
      </c>
      <c r="G105" s="190"/>
      <c r="H105" s="81"/>
      <c r="I105" s="268"/>
      <c r="J105" s="231"/>
      <c r="K105" s="148"/>
      <c r="L105" s="88"/>
      <c r="M105" s="161"/>
      <c r="N105" s="191"/>
      <c r="P105" s="268"/>
      <c r="Q105" s="7"/>
      <c r="R105" s="7"/>
      <c r="S105" s="88"/>
      <c r="T105" s="161"/>
      <c r="U105" s="191"/>
    </row>
    <row r="106" spans="2:21" ht="15.75" x14ac:dyDescent="0.25">
      <c r="B106" s="268"/>
      <c r="C106" s="6"/>
      <c r="D106" s="7"/>
      <c r="E106" s="88"/>
      <c r="F106" s="161"/>
      <c r="G106" s="191"/>
      <c r="H106" s="81"/>
      <c r="I106" s="268"/>
      <c r="J106" s="231"/>
      <c r="K106" s="148"/>
      <c r="L106" s="88"/>
      <c r="M106" s="161"/>
      <c r="N106" s="191"/>
      <c r="P106" s="268"/>
      <c r="Q106" s="7"/>
      <c r="R106" s="7"/>
      <c r="S106" s="88"/>
      <c r="T106" s="161"/>
      <c r="U106" s="191"/>
    </row>
    <row r="107" spans="2:21" ht="15.75" x14ac:dyDescent="0.25">
      <c r="B107" s="268"/>
      <c r="C107" s="7"/>
      <c r="D107" s="7"/>
      <c r="E107" s="88"/>
      <c r="F107" s="161"/>
      <c r="G107" s="191"/>
      <c r="H107" s="81"/>
      <c r="I107" s="268"/>
      <c r="J107" s="231"/>
      <c r="K107" s="148"/>
      <c r="L107" s="88"/>
      <c r="M107" s="161"/>
      <c r="N107" s="191"/>
      <c r="P107" s="268"/>
      <c r="Q107" s="7"/>
      <c r="R107" s="7"/>
      <c r="S107" s="88"/>
      <c r="T107" s="161"/>
      <c r="U107" s="191"/>
    </row>
    <row r="108" spans="2:21" ht="15.75" x14ac:dyDescent="0.25">
      <c r="B108" s="268"/>
      <c r="C108" s="7"/>
      <c r="D108" s="7"/>
      <c r="E108" s="88"/>
      <c r="F108" s="161"/>
      <c r="G108" s="191"/>
      <c r="H108" s="81"/>
      <c r="I108" s="268"/>
      <c r="J108" s="231"/>
      <c r="K108" s="148"/>
      <c r="L108" s="88"/>
      <c r="M108" s="161"/>
      <c r="N108" s="191"/>
      <c r="P108" s="268"/>
      <c r="Q108" s="7"/>
      <c r="R108" s="7"/>
      <c r="S108" s="88"/>
      <c r="T108" s="161"/>
      <c r="U108" s="191"/>
    </row>
    <row r="109" spans="2:21" ht="16.5" thickBot="1" x14ac:dyDescent="0.3">
      <c r="B109" s="89" t="s">
        <v>7</v>
      </c>
      <c r="C109" s="174" t="s">
        <v>8</v>
      </c>
      <c r="D109" s="174" t="s">
        <v>8</v>
      </c>
      <c r="E109" s="206">
        <f>SUM(E6:E108)</f>
        <v>6443</v>
      </c>
      <c r="F109" s="168"/>
      <c r="G109" s="192"/>
      <c r="H109" s="82"/>
      <c r="I109" s="89" t="s">
        <v>7</v>
      </c>
      <c r="J109" s="174" t="s">
        <v>8</v>
      </c>
      <c r="K109" s="174" t="s">
        <v>8</v>
      </c>
      <c r="L109" s="206">
        <f>SUM(L6:L108)</f>
        <v>3392</v>
      </c>
      <c r="M109" s="168"/>
      <c r="N109" s="192"/>
      <c r="P109" s="89" t="s">
        <v>7</v>
      </c>
      <c r="Q109" s="174" t="s">
        <v>8</v>
      </c>
      <c r="R109" s="174" t="s">
        <v>8</v>
      </c>
      <c r="S109" s="206">
        <f>SUM(S6:S108)</f>
        <v>206</v>
      </c>
      <c r="T109" s="168"/>
      <c r="U109" s="192"/>
    </row>
    <row r="110" spans="2:21" ht="15.75" x14ac:dyDescent="0.25">
      <c r="B110" s="49"/>
      <c r="C110" s="83"/>
      <c r="D110" s="83"/>
      <c r="E110" s="84"/>
      <c r="F110" s="201"/>
      <c r="G110" s="194"/>
      <c r="H110" s="85"/>
    </row>
    <row r="111" spans="2:21" ht="15.75" x14ac:dyDescent="0.25">
      <c r="H111" s="79"/>
    </row>
    <row r="112" spans="2:21" ht="16.5" thickBot="1" x14ac:dyDescent="0.3">
      <c r="B112" s="43"/>
      <c r="C112" s="46"/>
      <c r="D112" s="46"/>
      <c r="E112" s="47"/>
      <c r="F112" s="203"/>
      <c r="G112" s="195"/>
      <c r="H112" s="47"/>
    </row>
    <row r="113" spans="2:8" ht="15.75" thickBot="1" x14ac:dyDescent="0.3">
      <c r="B113" s="269" t="s">
        <v>11</v>
      </c>
      <c r="C113" s="270"/>
      <c r="D113" s="270"/>
      <c r="E113" s="270"/>
      <c r="F113" s="270"/>
      <c r="G113" s="271"/>
      <c r="H113" s="51"/>
    </row>
    <row r="114" spans="2:8" x14ac:dyDescent="0.25">
      <c r="B114" s="31"/>
      <c r="C114" s="32"/>
      <c r="D114" s="32"/>
      <c r="E114" s="109"/>
      <c r="F114" s="204"/>
      <c r="G114" s="196"/>
      <c r="H114" s="52"/>
    </row>
    <row r="115" spans="2:8" x14ac:dyDescent="0.25">
      <c r="B115" s="31"/>
      <c r="C115" s="32"/>
      <c r="D115" s="32"/>
      <c r="E115" s="109"/>
      <c r="F115" s="204"/>
      <c r="G115" s="196"/>
      <c r="H115" s="52"/>
    </row>
    <row r="116" spans="2:8" x14ac:dyDescent="0.25">
      <c r="B116" s="31"/>
      <c r="C116" s="32"/>
      <c r="D116" s="32"/>
      <c r="E116" s="109"/>
      <c r="F116" s="204"/>
      <c r="G116" s="196"/>
      <c r="H116" s="52"/>
    </row>
    <row r="117" spans="2:8" x14ac:dyDescent="0.25">
      <c r="B117" s="31"/>
      <c r="C117" s="32"/>
      <c r="D117" s="32"/>
      <c r="E117" s="109"/>
      <c r="F117" s="204"/>
      <c r="G117" s="196"/>
      <c r="H117" s="52"/>
    </row>
    <row r="118" spans="2:8" x14ac:dyDescent="0.25">
      <c r="B118" s="31"/>
      <c r="C118" s="32"/>
      <c r="D118" s="32"/>
      <c r="E118" s="109"/>
      <c r="F118" s="204"/>
      <c r="G118" s="196"/>
      <c r="H118" s="52"/>
    </row>
    <row r="119" spans="2:8" ht="15.75" thickBot="1" x14ac:dyDescent="0.3">
      <c r="B119" s="34"/>
      <c r="C119" s="18"/>
      <c r="D119" s="18"/>
      <c r="E119" s="113"/>
      <c r="F119" s="205"/>
      <c r="G119" s="197"/>
      <c r="H119" s="52"/>
    </row>
  </sheetData>
  <mergeCells count="6">
    <mergeCell ref="B113:G113"/>
    <mergeCell ref="B6:B108"/>
    <mergeCell ref="P6:P108"/>
    <mergeCell ref="I6:I108"/>
    <mergeCell ref="B2:G2"/>
    <mergeCell ref="B3:G3"/>
  </mergeCells>
  <pageMargins left="0.7" right="0.7" top="0.75" bottom="0.75" header="0.3" footer="0.3"/>
  <pageSetup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14"/>
  <sheetViews>
    <sheetView view="pageBreakPreview" zoomScale="49" zoomScaleNormal="70" workbookViewId="0">
      <selection activeCell="C6" sqref="C6"/>
    </sheetView>
  </sheetViews>
  <sheetFormatPr defaultRowHeight="15" x14ac:dyDescent="0.25"/>
  <cols>
    <col min="2" max="2" width="21.5703125" customWidth="1"/>
    <col min="3" max="3" width="16.28515625" bestFit="1" customWidth="1"/>
    <col min="4" max="4" width="15" customWidth="1"/>
    <col min="5" max="5" width="19.28515625" customWidth="1"/>
    <col min="6" max="8" width="21.5703125" customWidth="1"/>
    <col min="9" max="9" width="4.42578125" customWidth="1"/>
    <col min="10" max="10" width="24.5703125" bestFit="1" customWidth="1"/>
    <col min="11" max="11" width="18.5703125" bestFit="1" customWidth="1"/>
    <col min="12" max="12" width="12.28515625" customWidth="1"/>
    <col min="13" max="16" width="18.42578125" customWidth="1"/>
    <col min="17" max="17" width="4.85546875" customWidth="1"/>
    <col min="18" max="18" width="16.7109375" bestFit="1" customWidth="1"/>
    <col min="19" max="19" width="18.5703125" bestFit="1" customWidth="1"/>
    <col min="20" max="20" width="10.42578125" customWidth="1"/>
    <col min="21" max="24" width="18.7109375" customWidth="1"/>
  </cols>
  <sheetData>
    <row r="1" spans="2:24" ht="15.75" thickBot="1" x14ac:dyDescent="0.3"/>
    <row r="2" spans="2:24" ht="65.45" customHeight="1" thickBot="1" x14ac:dyDescent="0.3">
      <c r="B2" s="272" t="s">
        <v>27</v>
      </c>
      <c r="C2" s="273"/>
      <c r="D2" s="273"/>
      <c r="E2" s="273"/>
      <c r="F2" s="273"/>
      <c r="G2" s="273"/>
      <c r="H2" s="274"/>
      <c r="I2" s="50"/>
    </row>
    <row r="3" spans="2:24" ht="15.75" customHeight="1" x14ac:dyDescent="0.25">
      <c r="B3" s="275"/>
      <c r="C3" s="275"/>
      <c r="D3" s="275"/>
      <c r="E3" s="275"/>
      <c r="F3" s="275"/>
      <c r="G3" s="275"/>
      <c r="H3" s="275"/>
      <c r="I3" s="126"/>
    </row>
    <row r="4" spans="2:24" ht="16.5" thickBot="1" x14ac:dyDescent="0.3">
      <c r="B4" s="14"/>
      <c r="C4" s="14"/>
      <c r="D4" s="14"/>
      <c r="E4" s="14"/>
      <c r="F4" s="14"/>
      <c r="G4" s="14"/>
      <c r="H4" s="14"/>
      <c r="I4" s="121"/>
    </row>
    <row r="5" spans="2:24" ht="95.25" thickBot="1" x14ac:dyDescent="0.3">
      <c r="B5" s="94" t="s">
        <v>1</v>
      </c>
      <c r="C5" s="95" t="s">
        <v>2</v>
      </c>
      <c r="D5" s="95" t="s">
        <v>3</v>
      </c>
      <c r="E5" s="96" t="s">
        <v>35</v>
      </c>
      <c r="F5" s="77" t="s">
        <v>33</v>
      </c>
      <c r="G5" s="77" t="s">
        <v>34</v>
      </c>
      <c r="H5" s="119" t="s">
        <v>36</v>
      </c>
      <c r="I5" s="79"/>
      <c r="J5" s="94" t="s">
        <v>1</v>
      </c>
      <c r="K5" s="95" t="s">
        <v>2</v>
      </c>
      <c r="L5" s="95" t="s">
        <v>3</v>
      </c>
      <c r="M5" s="96" t="s">
        <v>44</v>
      </c>
      <c r="N5" s="77" t="s">
        <v>33</v>
      </c>
      <c r="O5" s="77" t="s">
        <v>34</v>
      </c>
      <c r="P5" s="119" t="s">
        <v>36</v>
      </c>
      <c r="R5" s="94" t="s">
        <v>1</v>
      </c>
      <c r="S5" s="95" t="s">
        <v>2</v>
      </c>
      <c r="T5" s="95" t="s">
        <v>3</v>
      </c>
      <c r="U5" s="96" t="s">
        <v>44</v>
      </c>
      <c r="V5" s="77" t="s">
        <v>33</v>
      </c>
      <c r="W5" s="77" t="s">
        <v>34</v>
      </c>
      <c r="X5" s="119" t="s">
        <v>36</v>
      </c>
    </row>
    <row r="6" spans="2:24" ht="15.75" x14ac:dyDescent="0.25">
      <c r="B6" s="267" t="s">
        <v>6</v>
      </c>
      <c r="C6" s="156" t="s">
        <v>131</v>
      </c>
      <c r="D6" s="156" t="s">
        <v>133</v>
      </c>
      <c r="E6" s="187">
        <v>49</v>
      </c>
      <c r="F6" s="236">
        <v>354.65306122448999</v>
      </c>
      <c r="G6" s="170">
        <v>17203.64</v>
      </c>
      <c r="H6" s="208">
        <v>1198.49102040816</v>
      </c>
      <c r="I6" s="47"/>
      <c r="J6" s="267" t="s">
        <v>9</v>
      </c>
      <c r="K6" s="156" t="s">
        <v>131</v>
      </c>
      <c r="L6" s="156" t="s">
        <v>133</v>
      </c>
      <c r="M6" s="187">
        <v>46</v>
      </c>
      <c r="N6" s="236">
        <v>411.58695652173901</v>
      </c>
      <c r="O6" s="170">
        <v>15018.21</v>
      </c>
      <c r="P6" s="208">
        <v>1725.0297826087001</v>
      </c>
      <c r="R6" s="267" t="s">
        <v>10</v>
      </c>
      <c r="S6" s="156" t="s">
        <v>131</v>
      </c>
      <c r="T6" s="156" t="s">
        <v>133</v>
      </c>
      <c r="U6" s="187">
        <v>2</v>
      </c>
      <c r="V6" s="207">
        <v>338.5</v>
      </c>
      <c r="W6" s="170">
        <v>63</v>
      </c>
      <c r="X6" s="208">
        <v>521.48</v>
      </c>
    </row>
    <row r="7" spans="2:24" ht="15.75" x14ac:dyDescent="0.25">
      <c r="B7" s="268"/>
      <c r="C7" s="151" t="s">
        <v>131</v>
      </c>
      <c r="D7" s="151" t="s">
        <v>134</v>
      </c>
      <c r="E7" s="185">
        <v>53</v>
      </c>
      <c r="F7" s="211">
        <v>300.24528301886801</v>
      </c>
      <c r="G7" s="172">
        <v>22176.04</v>
      </c>
      <c r="H7" s="210">
        <v>1086.1003773584901</v>
      </c>
      <c r="I7" s="47"/>
      <c r="J7" s="268"/>
      <c r="K7" s="151" t="s">
        <v>131</v>
      </c>
      <c r="L7" s="151" t="s">
        <v>134</v>
      </c>
      <c r="M7" s="185">
        <v>63</v>
      </c>
      <c r="N7" s="211">
        <v>416.38095238095201</v>
      </c>
      <c r="O7" s="172">
        <v>16620.509999999998</v>
      </c>
      <c r="P7" s="210">
        <v>1526.44365079365</v>
      </c>
      <c r="R7" s="268"/>
      <c r="S7" s="151" t="s">
        <v>131</v>
      </c>
      <c r="T7" s="151" t="s">
        <v>134</v>
      </c>
      <c r="U7" s="185">
        <v>3</v>
      </c>
      <c r="V7" s="209">
        <v>296.33333333333297</v>
      </c>
      <c r="W7" s="172">
        <v>15432</v>
      </c>
      <c r="X7" s="210">
        <v>14512.8266666667</v>
      </c>
    </row>
    <row r="8" spans="2:24" ht="15.75" x14ac:dyDescent="0.25">
      <c r="B8" s="268"/>
      <c r="C8" s="151" t="s">
        <v>131</v>
      </c>
      <c r="D8" s="151" t="s">
        <v>135</v>
      </c>
      <c r="E8" s="185">
        <v>7</v>
      </c>
      <c r="F8" s="185">
        <v>383.28571428571399</v>
      </c>
      <c r="G8" s="187">
        <v>2081</v>
      </c>
      <c r="H8" s="179">
        <v>1174.51</v>
      </c>
      <c r="I8" s="120"/>
      <c r="J8" s="268"/>
      <c r="K8" s="151" t="s">
        <v>131</v>
      </c>
      <c r="L8" s="151" t="s">
        <v>135</v>
      </c>
      <c r="M8" s="185">
        <v>3</v>
      </c>
      <c r="N8" s="211">
        <v>417.66666666666703</v>
      </c>
      <c r="O8" s="185">
        <v>121</v>
      </c>
      <c r="P8" s="212">
        <v>498.58</v>
      </c>
      <c r="R8" s="268"/>
      <c r="S8" s="151" t="s">
        <v>131</v>
      </c>
      <c r="T8" s="151" t="s">
        <v>136</v>
      </c>
      <c r="U8" s="185">
        <v>1</v>
      </c>
      <c r="V8" s="185">
        <v>367</v>
      </c>
      <c r="W8" s="187">
        <v>550</v>
      </c>
      <c r="X8" s="179">
        <v>586.98</v>
      </c>
    </row>
    <row r="9" spans="2:24" ht="15.75" x14ac:dyDescent="0.25">
      <c r="B9" s="268"/>
      <c r="C9" s="151" t="s">
        <v>131</v>
      </c>
      <c r="D9" s="151" t="s">
        <v>136</v>
      </c>
      <c r="E9" s="185">
        <v>43</v>
      </c>
      <c r="F9" s="185">
        <v>335.41860465116298</v>
      </c>
      <c r="G9" s="185">
        <v>12874.12</v>
      </c>
      <c r="H9" s="179">
        <v>1027.4060465116299</v>
      </c>
      <c r="I9" s="120"/>
      <c r="J9" s="268"/>
      <c r="K9" s="151" t="s">
        <v>131</v>
      </c>
      <c r="L9" s="151" t="s">
        <v>136</v>
      </c>
      <c r="M9" s="185">
        <v>20</v>
      </c>
      <c r="N9" s="185">
        <v>477.05</v>
      </c>
      <c r="O9" s="185">
        <v>9954.77</v>
      </c>
      <c r="P9" s="179">
        <v>1646.5889999999999</v>
      </c>
      <c r="R9" s="268"/>
      <c r="S9" s="151" t="s">
        <v>131</v>
      </c>
      <c r="T9" s="151" t="s">
        <v>140</v>
      </c>
      <c r="U9" s="185">
        <v>3</v>
      </c>
      <c r="V9" s="185">
        <v>609.66666666666697</v>
      </c>
      <c r="W9" s="185">
        <v>208</v>
      </c>
      <c r="X9" s="179">
        <v>1594.11333333333</v>
      </c>
    </row>
    <row r="10" spans="2:24" ht="15.75" x14ac:dyDescent="0.25">
      <c r="B10" s="268"/>
      <c r="C10" s="151" t="s">
        <v>131</v>
      </c>
      <c r="D10" s="151" t="s">
        <v>137</v>
      </c>
      <c r="E10" s="185">
        <v>4</v>
      </c>
      <c r="F10" s="185">
        <v>403.25</v>
      </c>
      <c r="G10" s="185">
        <v>1270.06</v>
      </c>
      <c r="H10" s="179">
        <v>902.73749999999995</v>
      </c>
      <c r="I10" s="120"/>
      <c r="J10" s="268"/>
      <c r="K10" s="151" t="s">
        <v>131</v>
      </c>
      <c r="L10" s="151" t="s">
        <v>138</v>
      </c>
      <c r="M10" s="185">
        <v>4</v>
      </c>
      <c r="N10" s="185">
        <v>358.5</v>
      </c>
      <c r="O10" s="185">
        <v>222</v>
      </c>
      <c r="P10" s="179">
        <v>1811.8275000000001</v>
      </c>
      <c r="R10" s="268"/>
      <c r="S10" s="151" t="s">
        <v>131</v>
      </c>
      <c r="T10" s="151" t="s">
        <v>141</v>
      </c>
      <c r="U10" s="185">
        <v>1</v>
      </c>
      <c r="V10" s="185">
        <v>339</v>
      </c>
      <c r="W10" s="185">
        <v>326</v>
      </c>
      <c r="X10" s="179">
        <v>771.8</v>
      </c>
    </row>
    <row r="11" spans="2:24" ht="15.75" x14ac:dyDescent="0.25">
      <c r="B11" s="268"/>
      <c r="C11" s="151" t="s">
        <v>131</v>
      </c>
      <c r="D11" s="151" t="s">
        <v>138</v>
      </c>
      <c r="E11" s="185">
        <v>2</v>
      </c>
      <c r="F11" s="185">
        <v>352</v>
      </c>
      <c r="G11" s="185">
        <v>943</v>
      </c>
      <c r="H11" s="179">
        <v>478.27</v>
      </c>
      <c r="I11" s="120"/>
      <c r="J11" s="268"/>
      <c r="K11" s="151" t="s">
        <v>131</v>
      </c>
      <c r="L11" s="151" t="s">
        <v>140</v>
      </c>
      <c r="M11" s="185">
        <v>7</v>
      </c>
      <c r="N11" s="185">
        <v>487.142857142857</v>
      </c>
      <c r="O11" s="185">
        <v>484.68</v>
      </c>
      <c r="P11" s="179">
        <v>1518.36142857143</v>
      </c>
      <c r="R11" s="268"/>
      <c r="S11" s="151" t="s">
        <v>144</v>
      </c>
      <c r="T11" s="151" t="s">
        <v>149</v>
      </c>
      <c r="U11" s="185">
        <v>1</v>
      </c>
      <c r="V11" s="185">
        <v>61</v>
      </c>
      <c r="W11" s="185">
        <v>378.22</v>
      </c>
      <c r="X11" s="179">
        <v>0</v>
      </c>
    </row>
    <row r="12" spans="2:24" ht="15.75" x14ac:dyDescent="0.25">
      <c r="B12" s="268"/>
      <c r="C12" s="151" t="s">
        <v>131</v>
      </c>
      <c r="D12" s="151" t="s">
        <v>139</v>
      </c>
      <c r="E12" s="185">
        <v>6</v>
      </c>
      <c r="F12" s="185">
        <v>480</v>
      </c>
      <c r="G12" s="185">
        <v>2347</v>
      </c>
      <c r="H12" s="179">
        <v>1644.0816666666699</v>
      </c>
      <c r="I12" s="120"/>
      <c r="J12" s="268"/>
      <c r="K12" s="151" t="s">
        <v>131</v>
      </c>
      <c r="L12" s="151" t="s">
        <v>141</v>
      </c>
      <c r="M12" s="185">
        <v>24</v>
      </c>
      <c r="N12" s="185">
        <v>477.83333333333297</v>
      </c>
      <c r="O12" s="185">
        <v>3823.5</v>
      </c>
      <c r="P12" s="179">
        <v>1410.41625</v>
      </c>
      <c r="R12" s="268"/>
      <c r="S12" s="151" t="s">
        <v>144</v>
      </c>
      <c r="T12" s="151" t="s">
        <v>159</v>
      </c>
      <c r="U12" s="185">
        <v>4</v>
      </c>
      <c r="V12" s="185">
        <v>267.5</v>
      </c>
      <c r="W12" s="185">
        <v>3873.81</v>
      </c>
      <c r="X12" s="179">
        <v>1342.7075</v>
      </c>
    </row>
    <row r="13" spans="2:24" ht="15.75" x14ac:dyDescent="0.25">
      <c r="B13" s="268"/>
      <c r="C13" s="151" t="s">
        <v>131</v>
      </c>
      <c r="D13" s="151" t="s">
        <v>140</v>
      </c>
      <c r="E13" s="185">
        <v>11</v>
      </c>
      <c r="F13" s="185">
        <v>387.72727272727298</v>
      </c>
      <c r="G13" s="185">
        <v>4487.21</v>
      </c>
      <c r="H13" s="179">
        <v>1612.79090909091</v>
      </c>
      <c r="I13" s="120"/>
      <c r="J13" s="268"/>
      <c r="K13" s="151" t="s">
        <v>131</v>
      </c>
      <c r="L13" s="151" t="s">
        <v>142</v>
      </c>
      <c r="M13" s="185">
        <v>1</v>
      </c>
      <c r="N13" s="185">
        <v>732</v>
      </c>
      <c r="O13" s="185">
        <v>800</v>
      </c>
      <c r="P13" s="179">
        <v>1681.3</v>
      </c>
      <c r="R13" s="268"/>
      <c r="S13" s="151" t="s">
        <v>161</v>
      </c>
      <c r="T13" s="151" t="s">
        <v>162</v>
      </c>
      <c r="U13" s="185">
        <v>5</v>
      </c>
      <c r="V13" s="185">
        <v>300.2</v>
      </c>
      <c r="W13" s="185">
        <v>76868.02</v>
      </c>
      <c r="X13" s="179">
        <v>33045.476000000002</v>
      </c>
    </row>
    <row r="14" spans="2:24" ht="15.75" x14ac:dyDescent="0.25">
      <c r="B14" s="268"/>
      <c r="C14" s="151" t="s">
        <v>131</v>
      </c>
      <c r="D14" s="151" t="s">
        <v>141</v>
      </c>
      <c r="E14" s="185">
        <v>28</v>
      </c>
      <c r="F14" s="185">
        <v>326.92857142857099</v>
      </c>
      <c r="G14" s="185">
        <v>7847.2</v>
      </c>
      <c r="H14" s="179">
        <v>958.83464285714297</v>
      </c>
      <c r="I14" s="120"/>
      <c r="J14" s="268"/>
      <c r="K14" s="151" t="s">
        <v>144</v>
      </c>
      <c r="L14" s="151" t="s">
        <v>146</v>
      </c>
      <c r="M14" s="185">
        <v>89</v>
      </c>
      <c r="N14" s="185">
        <v>411.33707865168498</v>
      </c>
      <c r="O14" s="185">
        <v>28725.65</v>
      </c>
      <c r="P14" s="179">
        <v>1673.54247191011</v>
      </c>
      <c r="R14" s="268"/>
      <c r="S14" s="151" t="s">
        <v>161</v>
      </c>
      <c r="T14" s="151" t="s">
        <v>164</v>
      </c>
      <c r="U14" s="185">
        <v>1</v>
      </c>
      <c r="V14" s="185">
        <v>364</v>
      </c>
      <c r="W14" s="185">
        <v>2000</v>
      </c>
      <c r="X14" s="179">
        <v>12804.27</v>
      </c>
    </row>
    <row r="15" spans="2:24" ht="15.75" x14ac:dyDescent="0.25">
      <c r="B15" s="268"/>
      <c r="C15" s="151" t="s">
        <v>131</v>
      </c>
      <c r="D15" s="151" t="s">
        <v>142</v>
      </c>
      <c r="E15" s="185">
        <v>1</v>
      </c>
      <c r="F15" s="185">
        <v>184</v>
      </c>
      <c r="G15" s="185">
        <v>520</v>
      </c>
      <c r="H15" s="179">
        <v>619.46</v>
      </c>
      <c r="I15" s="120"/>
      <c r="J15" s="268"/>
      <c r="K15" s="151" t="s">
        <v>144</v>
      </c>
      <c r="L15" s="151" t="s">
        <v>147</v>
      </c>
      <c r="M15" s="185">
        <v>28</v>
      </c>
      <c r="N15" s="185">
        <v>414.17857142857099</v>
      </c>
      <c r="O15" s="185">
        <v>6403.55</v>
      </c>
      <c r="P15" s="179">
        <v>2025.7732142857101</v>
      </c>
      <c r="R15" s="268"/>
      <c r="S15" s="151" t="s">
        <v>161</v>
      </c>
      <c r="T15" s="151" t="s">
        <v>165</v>
      </c>
      <c r="U15" s="185">
        <v>3</v>
      </c>
      <c r="V15" s="185">
        <v>355.66666666666703</v>
      </c>
      <c r="W15" s="185">
        <v>628.19000000000005</v>
      </c>
      <c r="X15" s="179">
        <v>1349.47</v>
      </c>
    </row>
    <row r="16" spans="2:24" ht="15.75" x14ac:dyDescent="0.25">
      <c r="B16" s="268"/>
      <c r="C16" s="151" t="s">
        <v>144</v>
      </c>
      <c r="D16" s="151" t="s">
        <v>146</v>
      </c>
      <c r="E16" s="185">
        <v>145</v>
      </c>
      <c r="F16" s="185">
        <v>334.95862068965499</v>
      </c>
      <c r="G16" s="185">
        <v>54200.53</v>
      </c>
      <c r="H16" s="179">
        <v>1019.90372413793</v>
      </c>
      <c r="I16" s="120"/>
      <c r="J16" s="268"/>
      <c r="K16" s="151" t="s">
        <v>144</v>
      </c>
      <c r="L16" s="151" t="s">
        <v>148</v>
      </c>
      <c r="M16" s="185">
        <v>32</v>
      </c>
      <c r="N16" s="185">
        <v>512.03125</v>
      </c>
      <c r="O16" s="185">
        <v>11950.87</v>
      </c>
      <c r="P16" s="179">
        <v>1923.17</v>
      </c>
      <c r="R16" s="268"/>
      <c r="S16" s="151" t="s">
        <v>161</v>
      </c>
      <c r="T16" s="151" t="s">
        <v>168</v>
      </c>
      <c r="U16" s="185">
        <v>1</v>
      </c>
      <c r="V16" s="185">
        <v>365</v>
      </c>
      <c r="W16" s="185">
        <v>4000</v>
      </c>
      <c r="X16" s="179">
        <v>12850.02</v>
      </c>
    </row>
    <row r="17" spans="2:24" ht="15.75" x14ac:dyDescent="0.25">
      <c r="B17" s="268"/>
      <c r="C17" s="151" t="s">
        <v>144</v>
      </c>
      <c r="D17" s="151" t="s">
        <v>147</v>
      </c>
      <c r="E17" s="185">
        <v>44</v>
      </c>
      <c r="F17" s="185">
        <v>383.52272727272702</v>
      </c>
      <c r="G17" s="185">
        <v>15791.62</v>
      </c>
      <c r="H17" s="179">
        <v>1203.4072727272701</v>
      </c>
      <c r="I17" s="120"/>
      <c r="J17" s="268"/>
      <c r="K17" s="151" t="s">
        <v>144</v>
      </c>
      <c r="L17" s="151" t="s">
        <v>149</v>
      </c>
      <c r="M17" s="185">
        <v>28</v>
      </c>
      <c r="N17" s="185">
        <v>373.857142857143</v>
      </c>
      <c r="O17" s="185">
        <v>9470.2199999999993</v>
      </c>
      <c r="P17" s="179">
        <v>1892.96357142857</v>
      </c>
      <c r="R17" s="268"/>
      <c r="S17" s="151" t="s">
        <v>161</v>
      </c>
      <c r="T17" s="151" t="s">
        <v>170</v>
      </c>
      <c r="U17" s="185">
        <v>1</v>
      </c>
      <c r="V17" s="185">
        <v>732</v>
      </c>
      <c r="W17" s="185">
        <v>1000</v>
      </c>
      <c r="X17" s="179">
        <v>4346.53</v>
      </c>
    </row>
    <row r="18" spans="2:24" ht="15.75" x14ac:dyDescent="0.25">
      <c r="B18" s="268"/>
      <c r="C18" s="151" t="s">
        <v>144</v>
      </c>
      <c r="D18" s="151" t="s">
        <v>148</v>
      </c>
      <c r="E18" s="185">
        <v>46</v>
      </c>
      <c r="F18" s="185">
        <v>367.76086956521698</v>
      </c>
      <c r="G18" s="185">
        <v>14381.92</v>
      </c>
      <c r="H18" s="179">
        <v>1054.8052173912999</v>
      </c>
      <c r="I18" s="120"/>
      <c r="J18" s="268"/>
      <c r="K18" s="151" t="s">
        <v>144</v>
      </c>
      <c r="L18" s="151" t="s">
        <v>151</v>
      </c>
      <c r="M18" s="185">
        <v>7</v>
      </c>
      <c r="N18" s="185">
        <v>353.142857142857</v>
      </c>
      <c r="O18" s="185">
        <v>1142</v>
      </c>
      <c r="P18" s="179">
        <v>717.85428571428599</v>
      </c>
      <c r="R18" s="268"/>
      <c r="S18" s="151" t="s">
        <v>171</v>
      </c>
      <c r="T18" s="151" t="s">
        <v>173</v>
      </c>
      <c r="U18" s="185">
        <v>1</v>
      </c>
      <c r="V18" s="185">
        <v>365</v>
      </c>
      <c r="W18" s="185">
        <v>2614.87</v>
      </c>
      <c r="X18" s="179">
        <v>7690.04</v>
      </c>
    </row>
    <row r="19" spans="2:24" ht="15.75" x14ac:dyDescent="0.25">
      <c r="B19" s="268"/>
      <c r="C19" s="151" t="s">
        <v>144</v>
      </c>
      <c r="D19" s="151" t="s">
        <v>149</v>
      </c>
      <c r="E19" s="185">
        <v>68</v>
      </c>
      <c r="F19" s="185">
        <v>323.64705882352899</v>
      </c>
      <c r="G19" s="185">
        <v>23180.25</v>
      </c>
      <c r="H19" s="179">
        <v>903.42205882353005</v>
      </c>
      <c r="I19" s="120"/>
      <c r="J19" s="268"/>
      <c r="K19" s="151" t="s">
        <v>144</v>
      </c>
      <c r="L19" s="151" t="s">
        <v>152</v>
      </c>
      <c r="M19" s="185">
        <v>5</v>
      </c>
      <c r="N19" s="185">
        <v>475.8</v>
      </c>
      <c r="O19" s="185">
        <v>964</v>
      </c>
      <c r="P19" s="179">
        <v>1201.896</v>
      </c>
      <c r="R19" s="268"/>
      <c r="S19" s="151" t="s">
        <v>176</v>
      </c>
      <c r="T19" s="151" t="s">
        <v>178</v>
      </c>
      <c r="U19" s="185">
        <v>9</v>
      </c>
      <c r="V19" s="185">
        <v>537.22222222222194</v>
      </c>
      <c r="W19" s="185">
        <v>6007</v>
      </c>
      <c r="X19" s="179">
        <v>3641.7733333333299</v>
      </c>
    </row>
    <row r="20" spans="2:24" ht="15.75" x14ac:dyDescent="0.25">
      <c r="B20" s="268"/>
      <c r="C20" s="151" t="s">
        <v>144</v>
      </c>
      <c r="D20" s="151" t="s">
        <v>151</v>
      </c>
      <c r="E20" s="185">
        <v>12</v>
      </c>
      <c r="F20" s="185">
        <v>308.41666666666703</v>
      </c>
      <c r="G20" s="185">
        <v>5454.31</v>
      </c>
      <c r="H20" s="179">
        <v>1231.02416666667</v>
      </c>
      <c r="I20" s="120"/>
      <c r="J20" s="268"/>
      <c r="K20" s="151" t="s">
        <v>144</v>
      </c>
      <c r="L20" s="151" t="s">
        <v>153</v>
      </c>
      <c r="M20" s="185">
        <v>8</v>
      </c>
      <c r="N20" s="185">
        <v>469.75</v>
      </c>
      <c r="O20" s="185">
        <v>1465</v>
      </c>
      <c r="P20" s="179">
        <v>2391.5749999999998</v>
      </c>
      <c r="R20" s="268"/>
      <c r="S20" s="151" t="s">
        <v>176</v>
      </c>
      <c r="T20" s="151" t="s">
        <v>183</v>
      </c>
      <c r="U20" s="185">
        <v>1</v>
      </c>
      <c r="V20" s="185">
        <v>365</v>
      </c>
      <c r="W20" s="185">
        <v>314</v>
      </c>
      <c r="X20" s="179">
        <v>4721.8900000000003</v>
      </c>
    </row>
    <row r="21" spans="2:24" ht="15.75" x14ac:dyDescent="0.25">
      <c r="B21" s="268"/>
      <c r="C21" s="151" t="s">
        <v>144</v>
      </c>
      <c r="D21" s="151" t="s">
        <v>152</v>
      </c>
      <c r="E21" s="185">
        <v>5</v>
      </c>
      <c r="F21" s="185">
        <v>439</v>
      </c>
      <c r="G21" s="185">
        <v>648</v>
      </c>
      <c r="H21" s="179">
        <v>915.52200000000005</v>
      </c>
      <c r="I21" s="120"/>
      <c r="J21" s="268"/>
      <c r="K21" s="151" t="s">
        <v>144</v>
      </c>
      <c r="L21" s="151" t="s">
        <v>154</v>
      </c>
      <c r="M21" s="185">
        <v>1</v>
      </c>
      <c r="N21" s="185">
        <v>328</v>
      </c>
      <c r="O21" s="185">
        <v>185</v>
      </c>
      <c r="P21" s="179">
        <v>1139.82</v>
      </c>
      <c r="R21" s="268"/>
      <c r="S21" s="151" t="s">
        <v>176</v>
      </c>
      <c r="T21" s="151" t="s">
        <v>184</v>
      </c>
      <c r="U21" s="185">
        <v>2</v>
      </c>
      <c r="V21" s="185">
        <v>274.5</v>
      </c>
      <c r="W21" s="185">
        <v>53</v>
      </c>
      <c r="X21" s="179">
        <v>261.14499999999998</v>
      </c>
    </row>
    <row r="22" spans="2:24" ht="15.75" x14ac:dyDescent="0.25">
      <c r="B22" s="268"/>
      <c r="C22" s="151" t="s">
        <v>144</v>
      </c>
      <c r="D22" s="151" t="s">
        <v>153</v>
      </c>
      <c r="E22" s="185">
        <v>8</v>
      </c>
      <c r="F22" s="185">
        <v>380.75</v>
      </c>
      <c r="G22" s="185">
        <v>2520.2600000000002</v>
      </c>
      <c r="H22" s="179">
        <v>424.58375000000001</v>
      </c>
      <c r="I22" s="120"/>
      <c r="J22" s="268"/>
      <c r="K22" s="151" t="s">
        <v>144</v>
      </c>
      <c r="L22" s="151" t="s">
        <v>155</v>
      </c>
      <c r="M22" s="185">
        <v>3</v>
      </c>
      <c r="N22" s="185">
        <v>519</v>
      </c>
      <c r="O22" s="185">
        <v>2157</v>
      </c>
      <c r="P22" s="179">
        <v>2052.4566666666701</v>
      </c>
      <c r="R22" s="268"/>
      <c r="S22" s="151" t="s">
        <v>187</v>
      </c>
      <c r="T22" s="151" t="s">
        <v>189</v>
      </c>
      <c r="U22" s="185">
        <v>1</v>
      </c>
      <c r="V22" s="185">
        <v>184</v>
      </c>
      <c r="W22" s="185">
        <v>1800</v>
      </c>
      <c r="X22" s="179">
        <v>2422.5100000000002</v>
      </c>
    </row>
    <row r="23" spans="2:24" ht="15.75" x14ac:dyDescent="0.25">
      <c r="B23" s="268"/>
      <c r="C23" s="151" t="s">
        <v>144</v>
      </c>
      <c r="D23" s="151" t="s">
        <v>155</v>
      </c>
      <c r="E23" s="185">
        <v>10</v>
      </c>
      <c r="F23" s="185">
        <v>255.4</v>
      </c>
      <c r="G23" s="185">
        <v>4721.43</v>
      </c>
      <c r="H23" s="179">
        <v>894.08600000000001</v>
      </c>
      <c r="I23" s="120"/>
      <c r="J23" s="268"/>
      <c r="K23" s="151" t="s">
        <v>144</v>
      </c>
      <c r="L23" s="151" t="s">
        <v>156</v>
      </c>
      <c r="M23" s="185">
        <v>13</v>
      </c>
      <c r="N23" s="185">
        <v>540.30769230769204</v>
      </c>
      <c r="O23" s="185">
        <v>6622.85</v>
      </c>
      <c r="P23" s="179">
        <v>2871.0638461538501</v>
      </c>
      <c r="R23" s="268"/>
      <c r="S23" s="151" t="s">
        <v>187</v>
      </c>
      <c r="T23" s="151" t="s">
        <v>191</v>
      </c>
      <c r="U23" s="185">
        <v>1</v>
      </c>
      <c r="V23" s="185">
        <v>1096</v>
      </c>
      <c r="W23" s="185">
        <v>3658.62</v>
      </c>
      <c r="X23" s="179">
        <v>72149.78</v>
      </c>
    </row>
    <row r="24" spans="2:24" ht="15.75" x14ac:dyDescent="0.25">
      <c r="B24" s="268"/>
      <c r="C24" s="151" t="s">
        <v>144</v>
      </c>
      <c r="D24" s="151" t="s">
        <v>156</v>
      </c>
      <c r="E24" s="185">
        <v>20</v>
      </c>
      <c r="F24" s="185">
        <v>320.8</v>
      </c>
      <c r="G24" s="185">
        <v>5682.95</v>
      </c>
      <c r="H24" s="179">
        <v>1094.6765</v>
      </c>
      <c r="I24" s="120"/>
      <c r="J24" s="268"/>
      <c r="K24" s="151" t="s">
        <v>144</v>
      </c>
      <c r="L24" s="151" t="s">
        <v>157</v>
      </c>
      <c r="M24" s="185">
        <v>1</v>
      </c>
      <c r="N24" s="185">
        <v>365</v>
      </c>
      <c r="O24" s="185">
        <v>128</v>
      </c>
      <c r="P24" s="179">
        <v>1764.57</v>
      </c>
      <c r="R24" s="268"/>
      <c r="S24" s="151" t="s">
        <v>187</v>
      </c>
      <c r="T24" s="151" t="s">
        <v>193</v>
      </c>
      <c r="U24" s="185">
        <v>1</v>
      </c>
      <c r="V24" s="185">
        <v>327</v>
      </c>
      <c r="W24" s="185">
        <v>100</v>
      </c>
      <c r="X24" s="179">
        <v>382.98</v>
      </c>
    </row>
    <row r="25" spans="2:24" ht="15.75" x14ac:dyDescent="0.25">
      <c r="B25" s="268"/>
      <c r="C25" s="151" t="s">
        <v>144</v>
      </c>
      <c r="D25" s="151" t="s">
        <v>157</v>
      </c>
      <c r="E25" s="185">
        <v>4</v>
      </c>
      <c r="F25" s="185">
        <v>274.25</v>
      </c>
      <c r="G25" s="185">
        <v>934.66</v>
      </c>
      <c r="H25" s="179">
        <v>632.90499999999997</v>
      </c>
      <c r="I25" s="120"/>
      <c r="J25" s="268"/>
      <c r="K25" s="151" t="s">
        <v>144</v>
      </c>
      <c r="L25" s="151" t="s">
        <v>159</v>
      </c>
      <c r="M25" s="185">
        <v>230</v>
      </c>
      <c r="N25" s="185">
        <v>428.08695652173901</v>
      </c>
      <c r="O25" s="185">
        <v>64426.46</v>
      </c>
      <c r="P25" s="179">
        <v>1491.32495652174</v>
      </c>
      <c r="R25" s="268"/>
      <c r="S25" s="151" t="s">
        <v>187</v>
      </c>
      <c r="T25" s="151" t="s">
        <v>196</v>
      </c>
      <c r="U25" s="185">
        <v>1</v>
      </c>
      <c r="V25" s="185">
        <v>337</v>
      </c>
      <c r="W25" s="185">
        <v>704</v>
      </c>
      <c r="X25" s="179">
        <v>1497.15</v>
      </c>
    </row>
    <row r="26" spans="2:24" ht="15.75" x14ac:dyDescent="0.25">
      <c r="B26" s="268"/>
      <c r="C26" s="151" t="s">
        <v>144</v>
      </c>
      <c r="D26" s="151" t="s">
        <v>158</v>
      </c>
      <c r="E26" s="185">
        <v>2</v>
      </c>
      <c r="F26" s="185">
        <v>351</v>
      </c>
      <c r="G26" s="185">
        <v>2393</v>
      </c>
      <c r="H26" s="179">
        <v>1042.7249999999999</v>
      </c>
      <c r="I26" s="120"/>
      <c r="J26" s="268"/>
      <c r="K26" s="151" t="s">
        <v>161</v>
      </c>
      <c r="L26" s="151" t="s">
        <v>162</v>
      </c>
      <c r="M26" s="185">
        <v>238</v>
      </c>
      <c r="N26" s="185">
        <v>408.68067226890798</v>
      </c>
      <c r="O26" s="185">
        <v>64495.11</v>
      </c>
      <c r="P26" s="179">
        <v>1713.8737815126001</v>
      </c>
      <c r="R26" s="268"/>
      <c r="S26" s="151" t="s">
        <v>187</v>
      </c>
      <c r="T26" s="151" t="s">
        <v>197</v>
      </c>
      <c r="U26" s="185">
        <v>3</v>
      </c>
      <c r="V26" s="185">
        <v>278</v>
      </c>
      <c r="W26" s="185">
        <v>200</v>
      </c>
      <c r="X26" s="179">
        <v>821.98333333333301</v>
      </c>
    </row>
    <row r="27" spans="2:24" ht="15.75" x14ac:dyDescent="0.25">
      <c r="B27" s="268"/>
      <c r="C27" s="151" t="s">
        <v>144</v>
      </c>
      <c r="D27" s="151" t="s">
        <v>159</v>
      </c>
      <c r="E27" s="185">
        <v>345</v>
      </c>
      <c r="F27" s="185">
        <v>358.62028985507197</v>
      </c>
      <c r="G27" s="185">
        <v>114186.6</v>
      </c>
      <c r="H27" s="179">
        <v>879.14379710144897</v>
      </c>
      <c r="I27" s="120"/>
      <c r="J27" s="268"/>
      <c r="K27" s="151" t="s">
        <v>161</v>
      </c>
      <c r="L27" s="151" t="s">
        <v>163</v>
      </c>
      <c r="M27" s="185">
        <v>1</v>
      </c>
      <c r="N27" s="185">
        <v>365</v>
      </c>
      <c r="O27" s="185">
        <v>91</v>
      </c>
      <c r="P27" s="179">
        <v>1087.4000000000001</v>
      </c>
      <c r="R27" s="268"/>
      <c r="S27" s="151" t="s">
        <v>187</v>
      </c>
      <c r="T27" s="151" t="s">
        <v>198</v>
      </c>
      <c r="U27" s="185">
        <v>1</v>
      </c>
      <c r="V27" s="185">
        <v>154</v>
      </c>
      <c r="W27" s="185">
        <v>1831.37</v>
      </c>
      <c r="X27" s="179">
        <v>988.18</v>
      </c>
    </row>
    <row r="28" spans="2:24" ht="15.75" x14ac:dyDescent="0.25">
      <c r="B28" s="268"/>
      <c r="C28" s="151" t="s">
        <v>144</v>
      </c>
      <c r="D28" s="151" t="s">
        <v>160</v>
      </c>
      <c r="E28" s="185">
        <v>1</v>
      </c>
      <c r="F28" s="185">
        <v>365</v>
      </c>
      <c r="G28" s="185">
        <v>55</v>
      </c>
      <c r="H28" s="179">
        <v>716.35</v>
      </c>
      <c r="I28" s="120"/>
      <c r="J28" s="268"/>
      <c r="K28" s="151" t="s">
        <v>161</v>
      </c>
      <c r="L28" s="151" t="s">
        <v>164</v>
      </c>
      <c r="M28" s="185">
        <v>6</v>
      </c>
      <c r="N28" s="185">
        <v>544.5</v>
      </c>
      <c r="O28" s="185">
        <v>4706.01</v>
      </c>
      <c r="P28" s="179">
        <v>2441.22166666667</v>
      </c>
      <c r="R28" s="268"/>
      <c r="S28" s="151" t="s">
        <v>200</v>
      </c>
      <c r="T28" s="151" t="s">
        <v>201</v>
      </c>
      <c r="U28" s="185">
        <v>4</v>
      </c>
      <c r="V28" s="185">
        <v>349.75</v>
      </c>
      <c r="W28" s="185">
        <v>24635</v>
      </c>
      <c r="X28" s="179">
        <v>18727.1875</v>
      </c>
    </row>
    <row r="29" spans="2:24" ht="15.75" x14ac:dyDescent="0.25">
      <c r="B29" s="268"/>
      <c r="C29" s="151" t="s">
        <v>161</v>
      </c>
      <c r="D29" s="151" t="s">
        <v>162</v>
      </c>
      <c r="E29" s="185">
        <v>243</v>
      </c>
      <c r="F29" s="185">
        <v>331.00823045267498</v>
      </c>
      <c r="G29" s="185">
        <v>83847.89</v>
      </c>
      <c r="H29" s="179">
        <v>1003.87855967078</v>
      </c>
      <c r="I29" s="120"/>
      <c r="J29" s="268"/>
      <c r="K29" s="151" t="s">
        <v>161</v>
      </c>
      <c r="L29" s="151" t="s">
        <v>165</v>
      </c>
      <c r="M29" s="185">
        <v>38</v>
      </c>
      <c r="N29" s="185">
        <v>418.36842105263202</v>
      </c>
      <c r="O29" s="185">
        <v>8559.2000000000007</v>
      </c>
      <c r="P29" s="179">
        <v>1713.24815789474</v>
      </c>
      <c r="R29" s="268"/>
      <c r="S29" s="151" t="s">
        <v>200</v>
      </c>
      <c r="T29" s="151" t="s">
        <v>202</v>
      </c>
      <c r="U29" s="185">
        <v>1</v>
      </c>
      <c r="V29" s="185">
        <v>337</v>
      </c>
      <c r="W29" s="185">
        <v>141</v>
      </c>
      <c r="X29" s="179">
        <v>1526.02</v>
      </c>
    </row>
    <row r="30" spans="2:24" ht="15.75" x14ac:dyDescent="0.25">
      <c r="B30" s="268"/>
      <c r="C30" s="151" t="s">
        <v>161</v>
      </c>
      <c r="D30" s="151" t="s">
        <v>164</v>
      </c>
      <c r="E30" s="185">
        <v>24</v>
      </c>
      <c r="F30" s="185">
        <v>361</v>
      </c>
      <c r="G30" s="185">
        <v>10327.86</v>
      </c>
      <c r="H30" s="179">
        <v>1292.29416666667</v>
      </c>
      <c r="I30" s="120"/>
      <c r="J30" s="268"/>
      <c r="K30" s="151" t="s">
        <v>161</v>
      </c>
      <c r="L30" s="151" t="s">
        <v>167</v>
      </c>
      <c r="M30" s="185">
        <v>2</v>
      </c>
      <c r="N30" s="185">
        <v>184</v>
      </c>
      <c r="O30" s="185">
        <v>550</v>
      </c>
      <c r="P30" s="179">
        <v>1473</v>
      </c>
      <c r="R30" s="268"/>
      <c r="S30" s="151" t="s">
        <v>200</v>
      </c>
      <c r="T30" s="151" t="s">
        <v>205</v>
      </c>
      <c r="U30" s="185">
        <v>3</v>
      </c>
      <c r="V30" s="185">
        <v>305.33333333333297</v>
      </c>
      <c r="W30" s="185">
        <v>996.6</v>
      </c>
      <c r="X30" s="179">
        <v>2068.5533333333301</v>
      </c>
    </row>
    <row r="31" spans="2:24" ht="15.75" x14ac:dyDescent="0.25">
      <c r="B31" s="268"/>
      <c r="C31" s="151" t="s">
        <v>161</v>
      </c>
      <c r="D31" s="151" t="s">
        <v>165</v>
      </c>
      <c r="E31" s="185">
        <v>52</v>
      </c>
      <c r="F31" s="185">
        <v>309.88461538461502</v>
      </c>
      <c r="G31" s="185">
        <v>20409.740000000002</v>
      </c>
      <c r="H31" s="179">
        <v>1034.9188461538499</v>
      </c>
      <c r="I31" s="120"/>
      <c r="J31" s="268"/>
      <c r="K31" s="151" t="s">
        <v>161</v>
      </c>
      <c r="L31" s="151" t="s">
        <v>168</v>
      </c>
      <c r="M31" s="185">
        <v>1</v>
      </c>
      <c r="N31" s="185">
        <v>365</v>
      </c>
      <c r="O31" s="185">
        <v>77</v>
      </c>
      <c r="P31" s="179">
        <v>1955.65</v>
      </c>
      <c r="R31" s="268"/>
      <c r="S31" s="151" t="s">
        <v>200</v>
      </c>
      <c r="T31" s="151" t="s">
        <v>208</v>
      </c>
      <c r="U31" s="185">
        <v>1</v>
      </c>
      <c r="V31" s="185">
        <v>337</v>
      </c>
      <c r="W31" s="185">
        <v>354</v>
      </c>
      <c r="X31" s="179">
        <v>427.79</v>
      </c>
    </row>
    <row r="32" spans="2:24" ht="15.75" x14ac:dyDescent="0.25">
      <c r="B32" s="268"/>
      <c r="C32" s="151" t="s">
        <v>161</v>
      </c>
      <c r="D32" s="151" t="s">
        <v>166</v>
      </c>
      <c r="E32" s="185">
        <v>3</v>
      </c>
      <c r="F32" s="185">
        <v>296</v>
      </c>
      <c r="G32" s="185">
        <v>941.91</v>
      </c>
      <c r="H32" s="179">
        <v>920.993333333333</v>
      </c>
      <c r="I32" s="120"/>
      <c r="J32" s="268"/>
      <c r="K32" s="151" t="s">
        <v>161</v>
      </c>
      <c r="L32" s="151" t="s">
        <v>170</v>
      </c>
      <c r="M32" s="185">
        <v>3</v>
      </c>
      <c r="N32" s="185">
        <v>609.66666666666697</v>
      </c>
      <c r="O32" s="185">
        <v>672</v>
      </c>
      <c r="P32" s="179">
        <v>5222</v>
      </c>
      <c r="R32" s="268"/>
      <c r="S32" s="151" t="s">
        <v>209</v>
      </c>
      <c r="T32" s="151" t="s">
        <v>220</v>
      </c>
      <c r="U32" s="185">
        <v>1</v>
      </c>
      <c r="V32" s="185">
        <v>733</v>
      </c>
      <c r="W32" s="185">
        <v>500</v>
      </c>
      <c r="X32" s="179">
        <v>3058.4</v>
      </c>
    </row>
    <row r="33" spans="2:24" ht="15.75" x14ac:dyDescent="0.25">
      <c r="B33" s="268"/>
      <c r="C33" s="151" t="s">
        <v>161</v>
      </c>
      <c r="D33" s="151" t="s">
        <v>167</v>
      </c>
      <c r="E33" s="185">
        <v>6</v>
      </c>
      <c r="F33" s="185">
        <v>290.16666666666703</v>
      </c>
      <c r="G33" s="185">
        <v>1405.34</v>
      </c>
      <c r="H33" s="179">
        <v>749.58666666666704</v>
      </c>
      <c r="I33" s="120"/>
      <c r="J33" s="268"/>
      <c r="K33" s="151" t="s">
        <v>171</v>
      </c>
      <c r="L33" s="151" t="s">
        <v>172</v>
      </c>
      <c r="M33" s="185">
        <v>5</v>
      </c>
      <c r="N33" s="185">
        <v>382.4</v>
      </c>
      <c r="O33" s="185">
        <v>1603.73</v>
      </c>
      <c r="P33" s="179">
        <v>2451.7440000000001</v>
      </c>
      <c r="R33" s="268"/>
      <c r="S33" s="151" t="s">
        <v>222</v>
      </c>
      <c r="T33" s="151" t="s">
        <v>223</v>
      </c>
      <c r="U33" s="185">
        <v>7</v>
      </c>
      <c r="V33" s="185">
        <v>221.857142857143</v>
      </c>
      <c r="W33" s="185">
        <v>8557.2099999999991</v>
      </c>
      <c r="X33" s="179">
        <v>1635.2857142857099</v>
      </c>
    </row>
    <row r="34" spans="2:24" ht="15.75" x14ac:dyDescent="0.25">
      <c r="B34" s="268"/>
      <c r="C34" s="151" t="s">
        <v>161</v>
      </c>
      <c r="D34" s="151" t="s">
        <v>168</v>
      </c>
      <c r="E34" s="185">
        <v>5</v>
      </c>
      <c r="F34" s="185">
        <v>209.6</v>
      </c>
      <c r="G34" s="185">
        <v>4117.84</v>
      </c>
      <c r="H34" s="179">
        <v>1028.578</v>
      </c>
      <c r="I34" s="120"/>
      <c r="J34" s="268"/>
      <c r="K34" s="151" t="s">
        <v>171</v>
      </c>
      <c r="L34" s="151" t="s">
        <v>173</v>
      </c>
      <c r="M34" s="185">
        <v>3</v>
      </c>
      <c r="N34" s="185">
        <v>357</v>
      </c>
      <c r="O34" s="185">
        <v>645</v>
      </c>
      <c r="P34" s="179">
        <v>589.39333333333298</v>
      </c>
      <c r="R34" s="268"/>
      <c r="S34" s="151" t="s">
        <v>222</v>
      </c>
      <c r="T34" s="151" t="s">
        <v>225</v>
      </c>
      <c r="U34" s="185">
        <v>6</v>
      </c>
      <c r="V34" s="185">
        <v>264.83333333333297</v>
      </c>
      <c r="W34" s="185">
        <v>6108.83</v>
      </c>
      <c r="X34" s="179">
        <v>2390.22166666667</v>
      </c>
    </row>
    <row r="35" spans="2:24" ht="15.75" x14ac:dyDescent="0.25">
      <c r="B35" s="268"/>
      <c r="C35" s="151" t="s">
        <v>161</v>
      </c>
      <c r="D35" s="151" t="s">
        <v>169</v>
      </c>
      <c r="E35" s="185">
        <v>3</v>
      </c>
      <c r="F35" s="185">
        <v>428</v>
      </c>
      <c r="G35" s="185">
        <v>1226</v>
      </c>
      <c r="H35" s="179">
        <v>2420.11666666667</v>
      </c>
      <c r="I35" s="120"/>
      <c r="J35" s="268"/>
      <c r="K35" s="151" t="s">
        <v>171</v>
      </c>
      <c r="L35" s="151" t="s">
        <v>174</v>
      </c>
      <c r="M35" s="185">
        <v>8</v>
      </c>
      <c r="N35" s="185">
        <v>402.25</v>
      </c>
      <c r="O35" s="185">
        <v>1469</v>
      </c>
      <c r="P35" s="179">
        <v>1032.6224999999999</v>
      </c>
      <c r="R35" s="268"/>
      <c r="S35" s="151" t="s">
        <v>222</v>
      </c>
      <c r="T35" s="151" t="s">
        <v>228</v>
      </c>
      <c r="U35" s="185">
        <v>1</v>
      </c>
      <c r="V35" s="185">
        <v>184</v>
      </c>
      <c r="W35" s="185">
        <v>2180</v>
      </c>
      <c r="X35" s="179">
        <v>3159.14</v>
      </c>
    </row>
    <row r="36" spans="2:24" ht="15.75" x14ac:dyDescent="0.25">
      <c r="B36" s="268"/>
      <c r="C36" s="151" t="s">
        <v>161</v>
      </c>
      <c r="D36" s="151" t="s">
        <v>170</v>
      </c>
      <c r="E36" s="185">
        <v>4</v>
      </c>
      <c r="F36" s="185">
        <v>397.5</v>
      </c>
      <c r="G36" s="185">
        <v>2184.94</v>
      </c>
      <c r="H36" s="179">
        <v>1304.5925</v>
      </c>
      <c r="I36" s="120"/>
      <c r="J36" s="268"/>
      <c r="K36" s="151" t="s">
        <v>171</v>
      </c>
      <c r="L36" s="151" t="s">
        <v>175</v>
      </c>
      <c r="M36" s="185">
        <v>2</v>
      </c>
      <c r="N36" s="185">
        <v>704.5</v>
      </c>
      <c r="O36" s="185">
        <v>94</v>
      </c>
      <c r="P36" s="179">
        <v>1169.4449999999999</v>
      </c>
      <c r="R36" s="268"/>
      <c r="S36" s="151" t="s">
        <v>222</v>
      </c>
      <c r="T36" s="151" t="s">
        <v>231</v>
      </c>
      <c r="U36" s="185">
        <v>1</v>
      </c>
      <c r="V36" s="185">
        <v>153</v>
      </c>
      <c r="W36" s="185">
        <v>421.02</v>
      </c>
      <c r="X36" s="179">
        <v>347.85</v>
      </c>
    </row>
    <row r="37" spans="2:24" ht="15.75" x14ac:dyDescent="0.25">
      <c r="B37" s="268"/>
      <c r="C37" s="151" t="s">
        <v>171</v>
      </c>
      <c r="D37" s="151" t="s">
        <v>172</v>
      </c>
      <c r="E37" s="185">
        <v>16</v>
      </c>
      <c r="F37" s="185">
        <v>395.5</v>
      </c>
      <c r="G37" s="185">
        <v>6126.82</v>
      </c>
      <c r="H37" s="179">
        <v>1091.0818750000001</v>
      </c>
      <c r="I37" s="120"/>
      <c r="J37" s="268"/>
      <c r="K37" s="151" t="s">
        <v>176</v>
      </c>
      <c r="L37" s="151" t="s">
        <v>177</v>
      </c>
      <c r="M37" s="185">
        <v>1</v>
      </c>
      <c r="N37" s="185">
        <v>365</v>
      </c>
      <c r="O37" s="185">
        <v>268</v>
      </c>
      <c r="P37" s="179">
        <v>800.39</v>
      </c>
      <c r="R37" s="268"/>
      <c r="S37" s="151" t="s">
        <v>222</v>
      </c>
      <c r="T37" s="151" t="s">
        <v>233</v>
      </c>
      <c r="U37" s="185">
        <v>1</v>
      </c>
      <c r="V37" s="185">
        <v>364</v>
      </c>
      <c r="W37" s="185">
        <v>4162.84</v>
      </c>
      <c r="X37" s="179">
        <v>16651.349999999999</v>
      </c>
    </row>
    <row r="38" spans="2:24" ht="15.75" x14ac:dyDescent="0.25">
      <c r="B38" s="268"/>
      <c r="C38" s="151" t="s">
        <v>171</v>
      </c>
      <c r="D38" s="151" t="s">
        <v>173</v>
      </c>
      <c r="E38" s="185">
        <v>7</v>
      </c>
      <c r="F38" s="185">
        <v>323</v>
      </c>
      <c r="G38" s="185">
        <v>2998.47</v>
      </c>
      <c r="H38" s="179">
        <v>951.42857142857099</v>
      </c>
      <c r="I38" s="120"/>
      <c r="J38" s="268"/>
      <c r="K38" s="151" t="s">
        <v>176</v>
      </c>
      <c r="L38" s="151" t="s">
        <v>178</v>
      </c>
      <c r="M38" s="185">
        <v>36</v>
      </c>
      <c r="N38" s="185">
        <v>398.91666666666703</v>
      </c>
      <c r="O38" s="185">
        <v>10875.96</v>
      </c>
      <c r="P38" s="179">
        <v>1084.4622222222199</v>
      </c>
      <c r="R38" s="268"/>
      <c r="S38" s="151" t="s">
        <v>239</v>
      </c>
      <c r="T38" s="151" t="s">
        <v>240</v>
      </c>
      <c r="U38" s="185">
        <v>4</v>
      </c>
      <c r="V38" s="185">
        <v>238</v>
      </c>
      <c r="W38" s="185">
        <v>3174</v>
      </c>
      <c r="X38" s="179">
        <v>2869.2024999999999</v>
      </c>
    </row>
    <row r="39" spans="2:24" ht="15.75" x14ac:dyDescent="0.25">
      <c r="B39" s="268"/>
      <c r="C39" s="151" t="s">
        <v>171</v>
      </c>
      <c r="D39" s="151" t="s">
        <v>174</v>
      </c>
      <c r="E39" s="185">
        <v>16</v>
      </c>
      <c r="F39" s="185">
        <v>399.1875</v>
      </c>
      <c r="G39" s="185">
        <v>8350.19</v>
      </c>
      <c r="H39" s="179">
        <v>2082.2781249999998</v>
      </c>
      <c r="I39" s="120"/>
      <c r="J39" s="268"/>
      <c r="K39" s="151" t="s">
        <v>176</v>
      </c>
      <c r="L39" s="151" t="s">
        <v>182</v>
      </c>
      <c r="M39" s="185">
        <v>2</v>
      </c>
      <c r="N39" s="185">
        <v>351</v>
      </c>
      <c r="O39" s="185">
        <v>934</v>
      </c>
      <c r="P39" s="179">
        <v>1738.7550000000001</v>
      </c>
      <c r="R39" s="268"/>
      <c r="S39" s="151" t="s">
        <v>239</v>
      </c>
      <c r="T39" s="151" t="s">
        <v>242</v>
      </c>
      <c r="U39" s="185">
        <v>1</v>
      </c>
      <c r="V39" s="185">
        <v>362</v>
      </c>
      <c r="W39" s="185">
        <v>670</v>
      </c>
      <c r="X39" s="179">
        <v>332.51</v>
      </c>
    </row>
    <row r="40" spans="2:24" ht="15.75" x14ac:dyDescent="0.25">
      <c r="B40" s="268"/>
      <c r="C40" s="151" t="s">
        <v>171</v>
      </c>
      <c r="D40" s="151" t="s">
        <v>175</v>
      </c>
      <c r="E40" s="185">
        <v>14</v>
      </c>
      <c r="F40" s="185">
        <v>315.5</v>
      </c>
      <c r="G40" s="185">
        <v>5412.74</v>
      </c>
      <c r="H40" s="179">
        <v>1050.5057142857099</v>
      </c>
      <c r="I40" s="120"/>
      <c r="J40" s="268"/>
      <c r="K40" s="151" t="s">
        <v>176</v>
      </c>
      <c r="L40" s="151" t="s">
        <v>183</v>
      </c>
      <c r="M40" s="185">
        <v>10</v>
      </c>
      <c r="N40" s="185">
        <v>430.7</v>
      </c>
      <c r="O40" s="185">
        <v>1282</v>
      </c>
      <c r="P40" s="179">
        <v>1067.1559999999999</v>
      </c>
      <c r="R40" s="268"/>
      <c r="S40" s="151" t="s">
        <v>239</v>
      </c>
      <c r="T40" s="151" t="s">
        <v>243</v>
      </c>
      <c r="U40" s="185">
        <v>2</v>
      </c>
      <c r="V40" s="185">
        <v>444</v>
      </c>
      <c r="W40" s="185">
        <v>278</v>
      </c>
      <c r="X40" s="179">
        <v>574.19000000000005</v>
      </c>
    </row>
    <row r="41" spans="2:24" ht="15.75" x14ac:dyDescent="0.25">
      <c r="B41" s="268"/>
      <c r="C41" s="151" t="s">
        <v>176</v>
      </c>
      <c r="D41" s="151" t="s">
        <v>177</v>
      </c>
      <c r="E41" s="185">
        <v>1</v>
      </c>
      <c r="F41" s="185">
        <v>185</v>
      </c>
      <c r="G41" s="185">
        <v>340</v>
      </c>
      <c r="H41" s="179">
        <v>586.57000000000005</v>
      </c>
      <c r="I41" s="120"/>
      <c r="J41" s="268"/>
      <c r="K41" s="151" t="s">
        <v>176</v>
      </c>
      <c r="L41" s="151" t="s">
        <v>184</v>
      </c>
      <c r="M41" s="185">
        <v>2</v>
      </c>
      <c r="N41" s="185">
        <v>258.5</v>
      </c>
      <c r="O41" s="185">
        <v>718.96</v>
      </c>
      <c r="P41" s="179">
        <v>1009.49</v>
      </c>
      <c r="R41" s="268"/>
      <c r="S41" s="151" t="s">
        <v>239</v>
      </c>
      <c r="T41" s="151" t="s">
        <v>245</v>
      </c>
      <c r="U41" s="185">
        <v>15</v>
      </c>
      <c r="V41" s="185">
        <v>311.2</v>
      </c>
      <c r="W41" s="185">
        <v>16357.11</v>
      </c>
      <c r="X41" s="179">
        <v>6040.2853333333296</v>
      </c>
    </row>
    <row r="42" spans="2:24" ht="15.75" x14ac:dyDescent="0.25">
      <c r="B42" s="268"/>
      <c r="C42" s="151" t="s">
        <v>176</v>
      </c>
      <c r="D42" s="151" t="s">
        <v>178</v>
      </c>
      <c r="E42" s="185">
        <v>59</v>
      </c>
      <c r="F42" s="185">
        <v>396.33898305084699</v>
      </c>
      <c r="G42" s="185">
        <v>22445.87</v>
      </c>
      <c r="H42" s="179">
        <v>1204.1072881355899</v>
      </c>
      <c r="I42" s="120"/>
      <c r="J42" s="268"/>
      <c r="K42" s="151" t="s">
        <v>176</v>
      </c>
      <c r="L42" s="151" t="s">
        <v>185</v>
      </c>
      <c r="M42" s="185">
        <v>9</v>
      </c>
      <c r="N42" s="185">
        <v>453.555555555556</v>
      </c>
      <c r="O42" s="185">
        <v>1520.35</v>
      </c>
      <c r="P42" s="179">
        <v>975.61222222222204</v>
      </c>
      <c r="R42" s="268"/>
      <c r="S42" s="151" t="s">
        <v>239</v>
      </c>
      <c r="T42" s="151" t="s">
        <v>247</v>
      </c>
      <c r="U42" s="185">
        <v>6</v>
      </c>
      <c r="V42" s="185">
        <v>357</v>
      </c>
      <c r="W42" s="185">
        <v>1660.97</v>
      </c>
      <c r="X42" s="179">
        <v>873.41833333333295</v>
      </c>
    </row>
    <row r="43" spans="2:24" ht="15.75" x14ac:dyDescent="0.25">
      <c r="B43" s="268"/>
      <c r="C43" s="151" t="s">
        <v>176</v>
      </c>
      <c r="D43" s="151" t="s">
        <v>179</v>
      </c>
      <c r="E43" s="185">
        <v>8</v>
      </c>
      <c r="F43" s="185">
        <v>399.125</v>
      </c>
      <c r="G43" s="185">
        <v>3262.6</v>
      </c>
      <c r="H43" s="179">
        <v>2458.4050000000002</v>
      </c>
      <c r="I43" s="120"/>
      <c r="J43" s="268"/>
      <c r="K43" s="151" t="s">
        <v>187</v>
      </c>
      <c r="L43" s="151" t="s">
        <v>188</v>
      </c>
      <c r="M43" s="185">
        <v>1</v>
      </c>
      <c r="N43" s="185">
        <v>337</v>
      </c>
      <c r="O43" s="185">
        <v>580</v>
      </c>
      <c r="P43" s="179">
        <v>1856.22</v>
      </c>
      <c r="R43" s="268"/>
      <c r="S43" s="151" t="s">
        <v>239</v>
      </c>
      <c r="T43" s="151" t="s">
        <v>248</v>
      </c>
      <c r="U43" s="185">
        <v>1</v>
      </c>
      <c r="V43" s="185">
        <v>184</v>
      </c>
      <c r="W43" s="185">
        <v>12000</v>
      </c>
      <c r="X43" s="179">
        <v>39834.089999999997</v>
      </c>
    </row>
    <row r="44" spans="2:24" ht="15.75" x14ac:dyDescent="0.25">
      <c r="B44" s="268"/>
      <c r="C44" s="151" t="s">
        <v>176</v>
      </c>
      <c r="D44" s="151" t="s">
        <v>180</v>
      </c>
      <c r="E44" s="185">
        <v>2</v>
      </c>
      <c r="F44" s="185">
        <v>351</v>
      </c>
      <c r="G44" s="185">
        <v>750</v>
      </c>
      <c r="H44" s="179">
        <v>1309.865</v>
      </c>
      <c r="I44" s="120"/>
      <c r="J44" s="268"/>
      <c r="K44" s="151" t="s">
        <v>187</v>
      </c>
      <c r="L44" s="151" t="s">
        <v>189</v>
      </c>
      <c r="M44" s="185">
        <v>27</v>
      </c>
      <c r="N44" s="185">
        <v>351</v>
      </c>
      <c r="O44" s="185">
        <v>10566.66</v>
      </c>
      <c r="P44" s="179">
        <v>903.67962962962997</v>
      </c>
      <c r="R44" s="268"/>
      <c r="S44" s="151" t="s">
        <v>239</v>
      </c>
      <c r="T44" s="151" t="s">
        <v>249</v>
      </c>
      <c r="U44" s="185">
        <v>3</v>
      </c>
      <c r="V44" s="185">
        <v>223.666666666667</v>
      </c>
      <c r="W44" s="185">
        <v>987</v>
      </c>
      <c r="X44" s="179">
        <v>506.62666666666701</v>
      </c>
    </row>
    <row r="45" spans="2:24" ht="15.75" x14ac:dyDescent="0.25">
      <c r="B45" s="268"/>
      <c r="C45" s="151" t="s">
        <v>176</v>
      </c>
      <c r="D45" s="151" t="s">
        <v>181</v>
      </c>
      <c r="E45" s="185">
        <v>1</v>
      </c>
      <c r="F45" s="185">
        <v>245</v>
      </c>
      <c r="G45" s="185">
        <v>329.81</v>
      </c>
      <c r="H45" s="179">
        <v>969.92</v>
      </c>
      <c r="I45" s="120"/>
      <c r="J45" s="268"/>
      <c r="K45" s="151" t="s">
        <v>187</v>
      </c>
      <c r="L45" s="151" t="s">
        <v>190</v>
      </c>
      <c r="M45" s="185">
        <v>16</v>
      </c>
      <c r="N45" s="185">
        <v>393.25</v>
      </c>
      <c r="O45" s="185">
        <v>3489.43</v>
      </c>
      <c r="P45" s="179">
        <v>1464.504375</v>
      </c>
      <c r="R45" s="268"/>
      <c r="S45" s="7"/>
      <c r="T45" s="7"/>
      <c r="U45" s="88"/>
      <c r="V45" s="88"/>
      <c r="W45" s="88"/>
      <c r="X45" s="23"/>
    </row>
    <row r="46" spans="2:24" ht="15.75" x14ac:dyDescent="0.25">
      <c r="B46" s="268"/>
      <c r="C46" s="151" t="s">
        <v>176</v>
      </c>
      <c r="D46" s="151" t="s">
        <v>182</v>
      </c>
      <c r="E46" s="185">
        <v>17</v>
      </c>
      <c r="F46" s="185">
        <v>354.76470588235298</v>
      </c>
      <c r="G46" s="185">
        <v>6316.23</v>
      </c>
      <c r="H46" s="179">
        <v>1361.7923529411801</v>
      </c>
      <c r="I46" s="120"/>
      <c r="J46" s="268"/>
      <c r="K46" s="151" t="s">
        <v>187</v>
      </c>
      <c r="L46" s="151" t="s">
        <v>191</v>
      </c>
      <c r="M46" s="185">
        <v>3</v>
      </c>
      <c r="N46" s="185">
        <v>609.33333333333303</v>
      </c>
      <c r="O46" s="185">
        <v>657</v>
      </c>
      <c r="P46" s="179">
        <v>2786.2666666666701</v>
      </c>
      <c r="R46" s="268"/>
      <c r="S46" s="7"/>
      <c r="T46" s="7"/>
      <c r="U46" s="88"/>
      <c r="V46" s="88"/>
      <c r="W46" s="88"/>
      <c r="X46" s="23"/>
    </row>
    <row r="47" spans="2:24" ht="15.75" x14ac:dyDescent="0.25">
      <c r="B47" s="268"/>
      <c r="C47" s="151" t="s">
        <v>176</v>
      </c>
      <c r="D47" s="151" t="s">
        <v>183</v>
      </c>
      <c r="E47" s="185">
        <v>15</v>
      </c>
      <c r="F47" s="185">
        <v>385.26666666666699</v>
      </c>
      <c r="G47" s="185">
        <v>4166.29</v>
      </c>
      <c r="H47" s="179">
        <v>947.96466666666697</v>
      </c>
      <c r="I47" s="120"/>
      <c r="J47" s="268"/>
      <c r="K47" s="151" t="s">
        <v>187</v>
      </c>
      <c r="L47" s="151" t="s">
        <v>192</v>
      </c>
      <c r="M47" s="185">
        <v>2</v>
      </c>
      <c r="N47" s="185">
        <v>519</v>
      </c>
      <c r="O47" s="185">
        <v>73</v>
      </c>
      <c r="P47" s="179">
        <v>503.36500000000001</v>
      </c>
      <c r="R47" s="268"/>
      <c r="S47" s="7"/>
      <c r="T47" s="7"/>
      <c r="U47" s="88"/>
      <c r="V47" s="88"/>
      <c r="W47" s="88"/>
      <c r="X47" s="23"/>
    </row>
    <row r="48" spans="2:24" ht="15.75" x14ac:dyDescent="0.25">
      <c r="B48" s="268"/>
      <c r="C48" s="151" t="s">
        <v>176</v>
      </c>
      <c r="D48" s="151" t="s">
        <v>184</v>
      </c>
      <c r="E48" s="185">
        <v>1</v>
      </c>
      <c r="F48" s="185">
        <v>184</v>
      </c>
      <c r="G48" s="185"/>
      <c r="H48" s="179">
        <v>471.15</v>
      </c>
      <c r="I48" s="120"/>
      <c r="J48" s="268"/>
      <c r="K48" s="151" t="s">
        <v>187</v>
      </c>
      <c r="L48" s="151" t="s">
        <v>193</v>
      </c>
      <c r="M48" s="185">
        <v>14</v>
      </c>
      <c r="N48" s="185">
        <v>353</v>
      </c>
      <c r="O48" s="185">
        <v>3562</v>
      </c>
      <c r="P48" s="179">
        <v>1175.2550000000001</v>
      </c>
      <c r="R48" s="268"/>
      <c r="S48" s="7"/>
      <c r="T48" s="7"/>
      <c r="U48" s="88"/>
      <c r="V48" s="88"/>
      <c r="W48" s="88"/>
      <c r="X48" s="23"/>
    </row>
    <row r="49" spans="2:24" ht="15.75" x14ac:dyDescent="0.25">
      <c r="B49" s="268"/>
      <c r="C49" s="151" t="s">
        <v>176</v>
      </c>
      <c r="D49" s="151" t="s">
        <v>185</v>
      </c>
      <c r="E49" s="185">
        <v>19</v>
      </c>
      <c r="F49" s="185">
        <v>307.52631578947398</v>
      </c>
      <c r="G49" s="185">
        <v>10258.030000000001</v>
      </c>
      <c r="H49" s="179">
        <v>1463.9031578947399</v>
      </c>
      <c r="I49" s="120"/>
      <c r="J49" s="268"/>
      <c r="K49" s="151" t="s">
        <v>187</v>
      </c>
      <c r="L49" s="151" t="s">
        <v>196</v>
      </c>
      <c r="M49" s="185">
        <v>2</v>
      </c>
      <c r="N49" s="185">
        <v>548</v>
      </c>
      <c r="O49" s="185">
        <v>521</v>
      </c>
      <c r="P49" s="179">
        <v>3000.4250000000002</v>
      </c>
      <c r="R49" s="268"/>
      <c r="S49" s="7"/>
      <c r="T49" s="7"/>
      <c r="U49" s="88"/>
      <c r="V49" s="88"/>
      <c r="W49" s="88"/>
      <c r="X49" s="23"/>
    </row>
    <row r="50" spans="2:24" ht="15.75" x14ac:dyDescent="0.25">
      <c r="B50" s="268"/>
      <c r="C50" s="151" t="s">
        <v>187</v>
      </c>
      <c r="D50" s="151" t="s">
        <v>189</v>
      </c>
      <c r="E50" s="185">
        <v>49</v>
      </c>
      <c r="F50" s="185">
        <v>286.55102040816303</v>
      </c>
      <c r="G50" s="185">
        <v>20333.48</v>
      </c>
      <c r="H50" s="179">
        <v>1006.92673469388</v>
      </c>
      <c r="I50" s="120"/>
      <c r="J50" s="268"/>
      <c r="K50" s="151" t="s">
        <v>187</v>
      </c>
      <c r="L50" s="151" t="s">
        <v>197</v>
      </c>
      <c r="M50" s="185">
        <v>17</v>
      </c>
      <c r="N50" s="185">
        <v>405.941176470588</v>
      </c>
      <c r="O50" s="185">
        <v>2961.16</v>
      </c>
      <c r="P50" s="179">
        <v>892.15647058823504</v>
      </c>
      <c r="R50" s="268"/>
      <c r="S50" s="7"/>
      <c r="T50" s="7"/>
      <c r="U50" s="88"/>
      <c r="V50" s="88"/>
      <c r="W50" s="88"/>
      <c r="X50" s="23"/>
    </row>
    <row r="51" spans="2:24" ht="15.75" x14ac:dyDescent="0.25">
      <c r="B51" s="268"/>
      <c r="C51" s="151" t="s">
        <v>187</v>
      </c>
      <c r="D51" s="151" t="s">
        <v>190</v>
      </c>
      <c r="E51" s="185">
        <v>30</v>
      </c>
      <c r="F51" s="185">
        <v>374.2</v>
      </c>
      <c r="G51" s="185">
        <v>12098.61</v>
      </c>
      <c r="H51" s="179">
        <v>771.86866666666697</v>
      </c>
      <c r="I51" s="120"/>
      <c r="J51" s="268"/>
      <c r="K51" s="151" t="s">
        <v>187</v>
      </c>
      <c r="L51" s="151" t="s">
        <v>198</v>
      </c>
      <c r="M51" s="185">
        <v>24</v>
      </c>
      <c r="N51" s="185">
        <v>482.79166666666703</v>
      </c>
      <c r="O51" s="185">
        <v>4977</v>
      </c>
      <c r="P51" s="179">
        <v>1700.34541666667</v>
      </c>
      <c r="R51" s="268"/>
      <c r="S51" s="7"/>
      <c r="T51" s="7"/>
      <c r="U51" s="88"/>
      <c r="V51" s="88"/>
      <c r="W51" s="88"/>
      <c r="X51" s="23"/>
    </row>
    <row r="52" spans="2:24" ht="15.75" x14ac:dyDescent="0.25">
      <c r="B52" s="268"/>
      <c r="C52" s="151" t="s">
        <v>187</v>
      </c>
      <c r="D52" s="151" t="s">
        <v>191</v>
      </c>
      <c r="E52" s="185">
        <v>13</v>
      </c>
      <c r="F52" s="185">
        <v>307.15384615384602</v>
      </c>
      <c r="G52" s="185">
        <v>5689.36</v>
      </c>
      <c r="H52" s="179">
        <v>1237.73692307692</v>
      </c>
      <c r="I52" s="120"/>
      <c r="J52" s="268"/>
      <c r="K52" s="151" t="s">
        <v>187</v>
      </c>
      <c r="L52" s="151" t="s">
        <v>199</v>
      </c>
      <c r="M52" s="185">
        <v>1</v>
      </c>
      <c r="N52" s="185">
        <v>549</v>
      </c>
      <c r="O52" s="185">
        <v>241.79</v>
      </c>
      <c r="P52" s="179">
        <v>1792.5</v>
      </c>
      <c r="R52" s="268"/>
      <c r="S52" s="7"/>
      <c r="T52" s="7"/>
      <c r="U52" s="88"/>
      <c r="V52" s="88"/>
      <c r="W52" s="88"/>
      <c r="X52" s="23"/>
    </row>
    <row r="53" spans="2:24" ht="15.75" x14ac:dyDescent="0.25">
      <c r="B53" s="268"/>
      <c r="C53" s="151" t="s">
        <v>187</v>
      </c>
      <c r="D53" s="151" t="s">
        <v>192</v>
      </c>
      <c r="E53" s="185">
        <v>2</v>
      </c>
      <c r="F53" s="185">
        <v>353</v>
      </c>
      <c r="G53" s="185">
        <v>658</v>
      </c>
      <c r="H53" s="179">
        <v>868.91</v>
      </c>
      <c r="I53" s="120"/>
      <c r="J53" s="268"/>
      <c r="K53" s="151" t="s">
        <v>200</v>
      </c>
      <c r="L53" s="151" t="s">
        <v>201</v>
      </c>
      <c r="M53" s="185">
        <v>57</v>
      </c>
      <c r="N53" s="185">
        <v>423.75438596491199</v>
      </c>
      <c r="O53" s="185">
        <v>16630.099999999999</v>
      </c>
      <c r="P53" s="179">
        <v>2406.16842105263</v>
      </c>
      <c r="R53" s="268"/>
      <c r="S53" s="7"/>
      <c r="T53" s="7"/>
      <c r="U53" s="88"/>
      <c r="V53" s="88"/>
      <c r="W53" s="88"/>
      <c r="X53" s="23"/>
    </row>
    <row r="54" spans="2:24" ht="15.75" x14ac:dyDescent="0.25">
      <c r="B54" s="268"/>
      <c r="C54" s="151" t="s">
        <v>187</v>
      </c>
      <c r="D54" s="151" t="s">
        <v>193</v>
      </c>
      <c r="E54" s="185">
        <v>41</v>
      </c>
      <c r="F54" s="185">
        <v>329.07317073170702</v>
      </c>
      <c r="G54" s="185">
        <v>12143.62</v>
      </c>
      <c r="H54" s="179">
        <v>1065.1904878048799</v>
      </c>
      <c r="I54" s="120"/>
      <c r="J54" s="268"/>
      <c r="K54" s="151" t="s">
        <v>200</v>
      </c>
      <c r="L54" s="151" t="s">
        <v>202</v>
      </c>
      <c r="M54" s="185">
        <v>9</v>
      </c>
      <c r="N54" s="185">
        <v>351.11111111111097</v>
      </c>
      <c r="O54" s="185">
        <v>4001.52</v>
      </c>
      <c r="P54" s="179">
        <v>1792.82</v>
      </c>
      <c r="R54" s="268"/>
      <c r="S54" s="7"/>
      <c r="T54" s="7"/>
      <c r="U54" s="88"/>
      <c r="V54" s="88"/>
      <c r="W54" s="88"/>
      <c r="X54" s="23"/>
    </row>
    <row r="55" spans="2:24" ht="15.75" x14ac:dyDescent="0.25">
      <c r="B55" s="268"/>
      <c r="C55" s="151" t="s">
        <v>187</v>
      </c>
      <c r="D55" s="151" t="s">
        <v>196</v>
      </c>
      <c r="E55" s="185">
        <v>4</v>
      </c>
      <c r="F55" s="185">
        <v>405</v>
      </c>
      <c r="G55" s="185">
        <v>912.55</v>
      </c>
      <c r="H55" s="179">
        <v>438.22500000000002</v>
      </c>
      <c r="I55" s="120"/>
      <c r="J55" s="268"/>
      <c r="K55" s="151" t="s">
        <v>200</v>
      </c>
      <c r="L55" s="151" t="s">
        <v>204</v>
      </c>
      <c r="M55" s="185">
        <v>5</v>
      </c>
      <c r="N55" s="185">
        <v>425</v>
      </c>
      <c r="O55" s="185">
        <v>2728</v>
      </c>
      <c r="P55" s="179">
        <v>2216.194</v>
      </c>
      <c r="R55" s="268"/>
      <c r="S55" s="7"/>
      <c r="T55" s="7"/>
      <c r="U55" s="88"/>
      <c r="V55" s="88"/>
      <c r="W55" s="88"/>
      <c r="X55" s="23"/>
    </row>
    <row r="56" spans="2:24" ht="15.75" x14ac:dyDescent="0.25">
      <c r="B56" s="268"/>
      <c r="C56" s="151" t="s">
        <v>187</v>
      </c>
      <c r="D56" s="151" t="s">
        <v>197</v>
      </c>
      <c r="E56" s="185">
        <v>23</v>
      </c>
      <c r="F56" s="185">
        <v>292</v>
      </c>
      <c r="G56" s="185">
        <v>13188.6</v>
      </c>
      <c r="H56" s="179">
        <v>1007.4</v>
      </c>
      <c r="I56" s="120"/>
      <c r="J56" s="268"/>
      <c r="K56" s="151" t="s">
        <v>200</v>
      </c>
      <c r="L56" s="151" t="s">
        <v>205</v>
      </c>
      <c r="M56" s="185">
        <v>94</v>
      </c>
      <c r="N56" s="185">
        <v>420</v>
      </c>
      <c r="O56" s="185">
        <v>25830.47</v>
      </c>
      <c r="P56" s="179">
        <v>2111.01989361702</v>
      </c>
      <c r="R56" s="268"/>
      <c r="S56" s="7"/>
      <c r="T56" s="7"/>
      <c r="U56" s="88"/>
      <c r="V56" s="88"/>
      <c r="W56" s="88"/>
      <c r="X56" s="23"/>
    </row>
    <row r="57" spans="2:24" ht="15.75" x14ac:dyDescent="0.25">
      <c r="B57" s="268"/>
      <c r="C57" s="151" t="s">
        <v>187</v>
      </c>
      <c r="D57" s="151" t="s">
        <v>198</v>
      </c>
      <c r="E57" s="185">
        <v>51</v>
      </c>
      <c r="F57" s="185">
        <v>383.196078431373</v>
      </c>
      <c r="G57" s="185">
        <v>19211.25</v>
      </c>
      <c r="H57" s="179">
        <v>928.64254901960805</v>
      </c>
      <c r="I57" s="120"/>
      <c r="J57" s="268"/>
      <c r="K57" s="151" t="s">
        <v>200</v>
      </c>
      <c r="L57" s="151" t="s">
        <v>207</v>
      </c>
      <c r="M57" s="185">
        <v>2</v>
      </c>
      <c r="N57" s="185">
        <v>274.5</v>
      </c>
      <c r="O57" s="185">
        <v>356</v>
      </c>
      <c r="P57" s="179">
        <v>678.84</v>
      </c>
      <c r="R57" s="268"/>
      <c r="S57" s="7"/>
      <c r="T57" s="7"/>
      <c r="U57" s="88"/>
      <c r="V57" s="88"/>
      <c r="W57" s="88"/>
      <c r="X57" s="23"/>
    </row>
    <row r="58" spans="2:24" ht="15.75" x14ac:dyDescent="0.25">
      <c r="B58" s="268"/>
      <c r="C58" s="151" t="s">
        <v>187</v>
      </c>
      <c r="D58" s="151" t="s">
        <v>199</v>
      </c>
      <c r="E58" s="185">
        <v>1</v>
      </c>
      <c r="F58" s="185">
        <v>184</v>
      </c>
      <c r="G58" s="185">
        <v>991.14</v>
      </c>
      <c r="H58" s="179">
        <v>969.31</v>
      </c>
      <c r="I58" s="120"/>
      <c r="J58" s="268"/>
      <c r="K58" s="151" t="s">
        <v>200</v>
      </c>
      <c r="L58" s="151" t="s">
        <v>208</v>
      </c>
      <c r="M58" s="185">
        <v>7</v>
      </c>
      <c r="N58" s="185">
        <v>352.57142857142901</v>
      </c>
      <c r="O58" s="185">
        <v>1066</v>
      </c>
      <c r="P58" s="179">
        <v>2046.44</v>
      </c>
      <c r="R58" s="268"/>
      <c r="S58" s="7"/>
      <c r="T58" s="7"/>
      <c r="U58" s="88"/>
      <c r="V58" s="88"/>
      <c r="W58" s="88"/>
      <c r="X58" s="23"/>
    </row>
    <row r="59" spans="2:24" ht="15.75" x14ac:dyDescent="0.25">
      <c r="B59" s="268"/>
      <c r="C59" s="151" t="s">
        <v>200</v>
      </c>
      <c r="D59" s="151" t="s">
        <v>201</v>
      </c>
      <c r="E59" s="185">
        <v>51</v>
      </c>
      <c r="F59" s="185">
        <v>337.35294117647101</v>
      </c>
      <c r="G59" s="185">
        <v>17116.89</v>
      </c>
      <c r="H59" s="179">
        <v>1113.03490196078</v>
      </c>
      <c r="I59" s="120"/>
      <c r="J59" s="268"/>
      <c r="K59" s="151" t="s">
        <v>209</v>
      </c>
      <c r="L59" s="151" t="s">
        <v>212</v>
      </c>
      <c r="M59" s="185">
        <v>1</v>
      </c>
      <c r="N59" s="185">
        <v>671</v>
      </c>
      <c r="O59" s="185"/>
      <c r="P59" s="179">
        <v>1481.65</v>
      </c>
      <c r="R59" s="268"/>
      <c r="S59" s="7"/>
      <c r="T59" s="7"/>
      <c r="U59" s="88"/>
      <c r="V59" s="88"/>
      <c r="W59" s="88"/>
      <c r="X59" s="23"/>
    </row>
    <row r="60" spans="2:24" ht="15.75" x14ac:dyDescent="0.25">
      <c r="B60" s="268"/>
      <c r="C60" s="151" t="s">
        <v>200</v>
      </c>
      <c r="D60" s="151" t="s">
        <v>202</v>
      </c>
      <c r="E60" s="185">
        <v>6</v>
      </c>
      <c r="F60" s="185">
        <v>229.333333333333</v>
      </c>
      <c r="G60" s="185">
        <v>1369.26</v>
      </c>
      <c r="H60" s="179">
        <v>905.94500000000005</v>
      </c>
      <c r="I60" s="120"/>
      <c r="J60" s="268"/>
      <c r="K60" s="151" t="s">
        <v>209</v>
      </c>
      <c r="L60" s="151" t="s">
        <v>214</v>
      </c>
      <c r="M60" s="185">
        <v>1</v>
      </c>
      <c r="N60" s="185">
        <v>732</v>
      </c>
      <c r="O60" s="185">
        <v>750</v>
      </c>
      <c r="P60" s="179">
        <v>2258.6799999999998</v>
      </c>
      <c r="R60" s="268"/>
      <c r="S60" s="7"/>
      <c r="T60" s="7"/>
      <c r="U60" s="88"/>
      <c r="V60" s="88"/>
      <c r="W60" s="88"/>
      <c r="X60" s="23"/>
    </row>
    <row r="61" spans="2:24" ht="15.75" x14ac:dyDescent="0.25">
      <c r="B61" s="268"/>
      <c r="C61" s="151" t="s">
        <v>200</v>
      </c>
      <c r="D61" s="151" t="s">
        <v>204</v>
      </c>
      <c r="E61" s="185">
        <v>10</v>
      </c>
      <c r="F61" s="185">
        <v>372.6</v>
      </c>
      <c r="G61" s="185">
        <v>3903.46</v>
      </c>
      <c r="H61" s="179">
        <v>962.53899999999999</v>
      </c>
      <c r="I61" s="120"/>
      <c r="J61" s="268"/>
      <c r="K61" s="151" t="s">
        <v>209</v>
      </c>
      <c r="L61" s="151" t="s">
        <v>215</v>
      </c>
      <c r="M61" s="185">
        <v>1</v>
      </c>
      <c r="N61" s="185">
        <v>337</v>
      </c>
      <c r="O61" s="185"/>
      <c r="P61" s="179">
        <v>1538.88</v>
      </c>
      <c r="R61" s="268"/>
      <c r="S61" s="7"/>
      <c r="T61" s="7"/>
      <c r="U61" s="88"/>
      <c r="V61" s="88"/>
      <c r="W61" s="88"/>
      <c r="X61" s="23"/>
    </row>
    <row r="62" spans="2:24" ht="15.75" x14ac:dyDescent="0.25">
      <c r="B62" s="268"/>
      <c r="C62" s="151" t="s">
        <v>200</v>
      </c>
      <c r="D62" s="151" t="s">
        <v>205</v>
      </c>
      <c r="E62" s="185">
        <v>112</v>
      </c>
      <c r="F62" s="185">
        <v>309.21428571428601</v>
      </c>
      <c r="G62" s="185">
        <v>49430.36</v>
      </c>
      <c r="H62" s="179">
        <v>1061.89375</v>
      </c>
      <c r="I62" s="120"/>
      <c r="J62" s="268"/>
      <c r="K62" s="151" t="s">
        <v>209</v>
      </c>
      <c r="L62" s="151" t="s">
        <v>218</v>
      </c>
      <c r="M62" s="185">
        <v>1</v>
      </c>
      <c r="N62" s="185">
        <v>365</v>
      </c>
      <c r="O62" s="185">
        <v>106</v>
      </c>
      <c r="P62" s="179">
        <v>1146.0899999999999</v>
      </c>
      <c r="R62" s="268"/>
      <c r="S62" s="7"/>
      <c r="T62" s="7"/>
      <c r="U62" s="88"/>
      <c r="V62" s="88"/>
      <c r="W62" s="88"/>
      <c r="X62" s="23"/>
    </row>
    <row r="63" spans="2:24" ht="15.75" x14ac:dyDescent="0.25">
      <c r="B63" s="268"/>
      <c r="C63" s="151" t="s">
        <v>200</v>
      </c>
      <c r="D63" s="151" t="s">
        <v>208</v>
      </c>
      <c r="E63" s="185">
        <v>13</v>
      </c>
      <c r="F63" s="185">
        <v>401.61538461538498</v>
      </c>
      <c r="G63" s="185">
        <v>5606.59</v>
      </c>
      <c r="H63" s="179">
        <v>1429.1307692307701</v>
      </c>
      <c r="I63" s="120"/>
      <c r="J63" s="268"/>
      <c r="K63" s="151" t="s">
        <v>209</v>
      </c>
      <c r="L63" s="151" t="s">
        <v>219</v>
      </c>
      <c r="M63" s="185">
        <v>10</v>
      </c>
      <c r="N63" s="185">
        <v>345.3</v>
      </c>
      <c r="O63" s="185">
        <v>3601</v>
      </c>
      <c r="P63" s="179">
        <v>1514.9090000000001</v>
      </c>
      <c r="R63" s="268"/>
      <c r="S63" s="7"/>
      <c r="T63" s="7"/>
      <c r="U63" s="88"/>
      <c r="V63" s="88"/>
      <c r="W63" s="88"/>
      <c r="X63" s="23"/>
    </row>
    <row r="64" spans="2:24" ht="15.75" x14ac:dyDescent="0.25">
      <c r="B64" s="268"/>
      <c r="C64" s="151" t="s">
        <v>209</v>
      </c>
      <c r="D64" s="151" t="s">
        <v>210</v>
      </c>
      <c r="E64" s="185">
        <v>2</v>
      </c>
      <c r="F64" s="185">
        <v>365.5</v>
      </c>
      <c r="G64" s="185">
        <v>1140.69</v>
      </c>
      <c r="H64" s="179">
        <v>1185.9449999999999</v>
      </c>
      <c r="I64" s="120"/>
      <c r="J64" s="268"/>
      <c r="K64" s="151" t="s">
        <v>209</v>
      </c>
      <c r="L64" s="151" t="s">
        <v>220</v>
      </c>
      <c r="M64" s="185">
        <v>1</v>
      </c>
      <c r="N64" s="185">
        <v>365</v>
      </c>
      <c r="O64" s="185">
        <v>77</v>
      </c>
      <c r="P64" s="179">
        <v>845.72</v>
      </c>
      <c r="R64" s="268"/>
      <c r="S64" s="7"/>
      <c r="T64" s="7"/>
      <c r="U64" s="88"/>
      <c r="V64" s="88"/>
      <c r="W64" s="88"/>
      <c r="X64" s="23"/>
    </row>
    <row r="65" spans="2:24" ht="15.75" x14ac:dyDescent="0.25">
      <c r="B65" s="268"/>
      <c r="C65" s="151" t="s">
        <v>209</v>
      </c>
      <c r="D65" s="151" t="s">
        <v>211</v>
      </c>
      <c r="E65" s="185">
        <v>1</v>
      </c>
      <c r="F65" s="185">
        <v>337</v>
      </c>
      <c r="G65" s="185">
        <v>450</v>
      </c>
      <c r="H65" s="179">
        <v>1820.34</v>
      </c>
      <c r="I65" s="120"/>
      <c r="J65" s="268"/>
      <c r="K65" s="151" t="s">
        <v>222</v>
      </c>
      <c r="L65" s="151" t="s">
        <v>223</v>
      </c>
      <c r="M65" s="185">
        <v>213</v>
      </c>
      <c r="N65" s="185">
        <v>446.51643192488302</v>
      </c>
      <c r="O65" s="185">
        <v>49039.33</v>
      </c>
      <c r="P65" s="179">
        <v>1724.4497183098599</v>
      </c>
      <c r="R65" s="268"/>
      <c r="S65" s="7"/>
      <c r="T65" s="7"/>
      <c r="U65" s="88"/>
      <c r="V65" s="88"/>
      <c r="W65" s="88"/>
      <c r="X65" s="23"/>
    </row>
    <row r="66" spans="2:24" ht="15.75" x14ac:dyDescent="0.25">
      <c r="B66" s="268"/>
      <c r="C66" s="151" t="s">
        <v>209</v>
      </c>
      <c r="D66" s="151" t="s">
        <v>212</v>
      </c>
      <c r="E66" s="185">
        <v>3</v>
      </c>
      <c r="F66" s="185">
        <v>195</v>
      </c>
      <c r="G66" s="185">
        <v>375.29</v>
      </c>
      <c r="H66" s="179">
        <v>1157.01</v>
      </c>
      <c r="I66" s="120"/>
      <c r="J66" s="268"/>
      <c r="K66" s="151" t="s">
        <v>222</v>
      </c>
      <c r="L66" s="151" t="s">
        <v>225</v>
      </c>
      <c r="M66" s="185">
        <v>284</v>
      </c>
      <c r="N66" s="185">
        <v>399.30633802816902</v>
      </c>
      <c r="O66" s="185">
        <v>86470.27</v>
      </c>
      <c r="P66" s="179">
        <v>1850.3090845070401</v>
      </c>
      <c r="R66" s="268"/>
      <c r="S66" s="7"/>
      <c r="T66" s="7"/>
      <c r="U66" s="88"/>
      <c r="V66" s="88"/>
      <c r="W66" s="88"/>
      <c r="X66" s="23"/>
    </row>
    <row r="67" spans="2:24" ht="15.75" x14ac:dyDescent="0.25">
      <c r="B67" s="268"/>
      <c r="C67" s="151" t="s">
        <v>209</v>
      </c>
      <c r="D67" s="151" t="s">
        <v>213</v>
      </c>
      <c r="E67" s="185">
        <v>2</v>
      </c>
      <c r="F67" s="185">
        <v>261.5</v>
      </c>
      <c r="G67" s="185">
        <v>1781</v>
      </c>
      <c r="H67" s="179">
        <v>1736.5050000000001</v>
      </c>
      <c r="I67" s="120"/>
      <c r="J67" s="268"/>
      <c r="K67" s="151" t="s">
        <v>222</v>
      </c>
      <c r="L67" s="151" t="s">
        <v>226</v>
      </c>
      <c r="M67" s="185">
        <v>1</v>
      </c>
      <c r="N67" s="185">
        <v>367</v>
      </c>
      <c r="O67" s="185">
        <v>207</v>
      </c>
      <c r="P67" s="179">
        <v>3135.6</v>
      </c>
      <c r="R67" s="268"/>
      <c r="S67" s="7"/>
      <c r="T67" s="7"/>
      <c r="U67" s="88"/>
      <c r="V67" s="88"/>
      <c r="W67" s="88"/>
      <c r="X67" s="23"/>
    </row>
    <row r="68" spans="2:24" ht="15.75" x14ac:dyDescent="0.25">
      <c r="B68" s="268"/>
      <c r="C68" s="151" t="s">
        <v>209</v>
      </c>
      <c r="D68" s="151" t="s">
        <v>214</v>
      </c>
      <c r="E68" s="185">
        <v>2</v>
      </c>
      <c r="F68" s="185">
        <v>275</v>
      </c>
      <c r="G68" s="185">
        <v>676.75</v>
      </c>
      <c r="H68" s="179">
        <v>556.61500000000001</v>
      </c>
      <c r="I68" s="120"/>
      <c r="J68" s="268"/>
      <c r="K68" s="151" t="s">
        <v>222</v>
      </c>
      <c r="L68" s="151" t="s">
        <v>227</v>
      </c>
      <c r="M68" s="185">
        <v>1</v>
      </c>
      <c r="N68" s="185">
        <v>731</v>
      </c>
      <c r="O68" s="185">
        <v>87</v>
      </c>
      <c r="P68" s="179">
        <v>1815.58</v>
      </c>
      <c r="R68" s="268"/>
      <c r="S68" s="7"/>
      <c r="T68" s="7"/>
      <c r="U68" s="88"/>
      <c r="V68" s="88"/>
      <c r="W68" s="88"/>
      <c r="X68" s="23"/>
    </row>
    <row r="69" spans="2:24" ht="15.75" x14ac:dyDescent="0.25">
      <c r="B69" s="268"/>
      <c r="C69" s="151" t="s">
        <v>209</v>
      </c>
      <c r="D69" s="151" t="s">
        <v>215</v>
      </c>
      <c r="E69" s="185">
        <v>3</v>
      </c>
      <c r="F69" s="185">
        <v>356.33333333333297</v>
      </c>
      <c r="G69" s="185">
        <v>650</v>
      </c>
      <c r="H69" s="179">
        <v>885.32</v>
      </c>
      <c r="I69" s="120"/>
      <c r="J69" s="268"/>
      <c r="K69" s="151" t="s">
        <v>222</v>
      </c>
      <c r="L69" s="151" t="s">
        <v>228</v>
      </c>
      <c r="M69" s="185">
        <v>45</v>
      </c>
      <c r="N69" s="185">
        <v>411</v>
      </c>
      <c r="O69" s="185">
        <v>8744.35</v>
      </c>
      <c r="P69" s="179">
        <v>1559.5284444444401</v>
      </c>
      <c r="R69" s="268"/>
      <c r="S69" s="7"/>
      <c r="T69" s="7"/>
      <c r="U69" s="88"/>
      <c r="V69" s="88"/>
      <c r="W69" s="88"/>
      <c r="X69" s="23"/>
    </row>
    <row r="70" spans="2:24" ht="15.75" x14ac:dyDescent="0.25">
      <c r="B70" s="268"/>
      <c r="C70" s="151" t="s">
        <v>209</v>
      </c>
      <c r="D70" s="151" t="s">
        <v>217</v>
      </c>
      <c r="E70" s="185">
        <v>2</v>
      </c>
      <c r="F70" s="185">
        <v>198.5</v>
      </c>
      <c r="G70" s="185">
        <v>344</v>
      </c>
      <c r="H70" s="179">
        <v>1220.7750000000001</v>
      </c>
      <c r="I70" s="120"/>
      <c r="J70" s="268"/>
      <c r="K70" s="151" t="s">
        <v>222</v>
      </c>
      <c r="L70" s="151" t="s">
        <v>229</v>
      </c>
      <c r="M70" s="185">
        <v>13</v>
      </c>
      <c r="N70" s="185">
        <v>460.07692307692298</v>
      </c>
      <c r="O70" s="185">
        <v>4149.96</v>
      </c>
      <c r="P70" s="179">
        <v>2476.3515384615398</v>
      </c>
      <c r="R70" s="268"/>
      <c r="S70" s="7"/>
      <c r="T70" s="7"/>
      <c r="U70" s="88"/>
      <c r="V70" s="88"/>
      <c r="W70" s="88"/>
      <c r="X70" s="23"/>
    </row>
    <row r="71" spans="2:24" ht="15.75" x14ac:dyDescent="0.25">
      <c r="B71" s="268"/>
      <c r="C71" s="151" t="s">
        <v>209</v>
      </c>
      <c r="D71" s="151" t="s">
        <v>218</v>
      </c>
      <c r="E71" s="185">
        <v>7</v>
      </c>
      <c r="F71" s="185">
        <v>396.57142857142901</v>
      </c>
      <c r="G71" s="185">
        <v>3262.85</v>
      </c>
      <c r="H71" s="179">
        <v>1027.38142857143</v>
      </c>
      <c r="I71" s="120"/>
      <c r="J71" s="268"/>
      <c r="K71" s="151" t="s">
        <v>222</v>
      </c>
      <c r="L71" s="151" t="s">
        <v>230</v>
      </c>
      <c r="M71" s="185">
        <v>6</v>
      </c>
      <c r="N71" s="185">
        <v>331.16666666666703</v>
      </c>
      <c r="O71" s="185">
        <v>3099</v>
      </c>
      <c r="P71" s="179">
        <v>1430.73833333333</v>
      </c>
      <c r="R71" s="268"/>
      <c r="S71" s="7"/>
      <c r="T71" s="7"/>
      <c r="U71" s="88"/>
      <c r="V71" s="88"/>
      <c r="W71" s="88"/>
      <c r="X71" s="23"/>
    </row>
    <row r="72" spans="2:24" ht="15.75" x14ac:dyDescent="0.25">
      <c r="B72" s="268"/>
      <c r="C72" s="151" t="s">
        <v>209</v>
      </c>
      <c r="D72" s="151" t="s">
        <v>219</v>
      </c>
      <c r="E72" s="185">
        <v>26</v>
      </c>
      <c r="F72" s="185">
        <v>324.30769230769198</v>
      </c>
      <c r="G72" s="185">
        <v>12107.7</v>
      </c>
      <c r="H72" s="179">
        <v>1189.3892307692299</v>
      </c>
      <c r="I72" s="120"/>
      <c r="J72" s="268"/>
      <c r="K72" s="151" t="s">
        <v>222</v>
      </c>
      <c r="L72" s="151" t="s">
        <v>231</v>
      </c>
      <c r="M72" s="185">
        <v>3</v>
      </c>
      <c r="N72" s="185">
        <v>467.66666666666703</v>
      </c>
      <c r="O72" s="185">
        <v>299</v>
      </c>
      <c r="P72" s="179">
        <v>2215.63</v>
      </c>
      <c r="R72" s="268"/>
      <c r="S72" s="7"/>
      <c r="T72" s="7"/>
      <c r="U72" s="88"/>
      <c r="V72" s="88"/>
      <c r="W72" s="88"/>
      <c r="X72" s="23"/>
    </row>
    <row r="73" spans="2:24" ht="15.75" x14ac:dyDescent="0.25">
      <c r="B73" s="268"/>
      <c r="C73" s="151" t="s">
        <v>209</v>
      </c>
      <c r="D73" s="151" t="s">
        <v>220</v>
      </c>
      <c r="E73" s="185">
        <v>2</v>
      </c>
      <c r="F73" s="185">
        <v>350.5</v>
      </c>
      <c r="G73" s="185">
        <v>1309.8599999999999</v>
      </c>
      <c r="H73" s="179">
        <v>1539.335</v>
      </c>
      <c r="I73" s="120"/>
      <c r="J73" s="268"/>
      <c r="K73" s="151" t="s">
        <v>222</v>
      </c>
      <c r="L73" s="151" t="s">
        <v>232</v>
      </c>
      <c r="M73" s="185">
        <v>7</v>
      </c>
      <c r="N73" s="185">
        <v>374.857142857143</v>
      </c>
      <c r="O73" s="185">
        <v>2351</v>
      </c>
      <c r="P73" s="179">
        <v>2824.7</v>
      </c>
      <c r="R73" s="268"/>
      <c r="S73" s="7"/>
      <c r="T73" s="7"/>
      <c r="U73" s="88"/>
      <c r="V73" s="88"/>
      <c r="W73" s="88"/>
      <c r="X73" s="23"/>
    </row>
    <row r="74" spans="2:24" ht="15.75" x14ac:dyDescent="0.25">
      <c r="B74" s="268"/>
      <c r="C74" s="151" t="s">
        <v>209</v>
      </c>
      <c r="D74" s="151" t="s">
        <v>221</v>
      </c>
      <c r="E74" s="185">
        <v>1</v>
      </c>
      <c r="F74" s="185">
        <v>184</v>
      </c>
      <c r="G74" s="185">
        <v>300</v>
      </c>
      <c r="H74" s="179">
        <v>203.45</v>
      </c>
      <c r="I74" s="120"/>
      <c r="J74" s="268"/>
      <c r="K74" s="151" t="s">
        <v>222</v>
      </c>
      <c r="L74" s="151" t="s">
        <v>233</v>
      </c>
      <c r="M74" s="185">
        <v>15</v>
      </c>
      <c r="N74" s="185">
        <v>402.4</v>
      </c>
      <c r="O74" s="185">
        <v>1699</v>
      </c>
      <c r="P74" s="179">
        <v>1609.3713333333301</v>
      </c>
      <c r="R74" s="268"/>
      <c r="S74" s="7"/>
      <c r="T74" s="7"/>
      <c r="U74" s="88"/>
      <c r="V74" s="88"/>
      <c r="W74" s="88"/>
      <c r="X74" s="23"/>
    </row>
    <row r="75" spans="2:24" ht="15.75" x14ac:dyDescent="0.25">
      <c r="B75" s="268"/>
      <c r="C75" s="151" t="s">
        <v>222</v>
      </c>
      <c r="D75" s="151" t="s">
        <v>223</v>
      </c>
      <c r="E75" s="185">
        <v>219</v>
      </c>
      <c r="F75" s="185">
        <v>366.780821917808</v>
      </c>
      <c r="G75" s="185">
        <v>62995.39</v>
      </c>
      <c r="H75" s="179">
        <v>918.10863013698599</v>
      </c>
      <c r="I75" s="120"/>
      <c r="J75" s="268"/>
      <c r="K75" s="151" t="s">
        <v>222</v>
      </c>
      <c r="L75" s="151" t="s">
        <v>234</v>
      </c>
      <c r="M75" s="185">
        <v>2</v>
      </c>
      <c r="N75" s="185">
        <v>351</v>
      </c>
      <c r="O75" s="185">
        <v>191</v>
      </c>
      <c r="P75" s="179">
        <v>1626.8150000000001</v>
      </c>
      <c r="R75" s="268"/>
      <c r="S75" s="7"/>
      <c r="T75" s="7"/>
      <c r="U75" s="88"/>
      <c r="V75" s="88"/>
      <c r="W75" s="88"/>
      <c r="X75" s="23"/>
    </row>
    <row r="76" spans="2:24" ht="15.75" x14ac:dyDescent="0.25">
      <c r="B76" s="268"/>
      <c r="C76" s="151" t="s">
        <v>222</v>
      </c>
      <c r="D76" s="151" t="s">
        <v>225</v>
      </c>
      <c r="E76" s="185">
        <v>424</v>
      </c>
      <c r="F76" s="185">
        <v>321.23820754717002</v>
      </c>
      <c r="G76" s="185">
        <v>138027.17000000001</v>
      </c>
      <c r="H76" s="179">
        <v>899.92773584905603</v>
      </c>
      <c r="I76" s="120"/>
      <c r="J76" s="268"/>
      <c r="K76" s="151" t="s">
        <v>222</v>
      </c>
      <c r="L76" s="151" t="s">
        <v>235</v>
      </c>
      <c r="M76" s="185">
        <v>4</v>
      </c>
      <c r="N76" s="185">
        <v>456.5</v>
      </c>
      <c r="O76" s="185">
        <v>1521.65</v>
      </c>
      <c r="P76" s="179">
        <v>2853.3150000000001</v>
      </c>
      <c r="R76" s="268"/>
      <c r="S76" s="7"/>
      <c r="T76" s="7"/>
      <c r="U76" s="88"/>
      <c r="V76" s="88"/>
      <c r="W76" s="88"/>
      <c r="X76" s="23"/>
    </row>
    <row r="77" spans="2:24" ht="15.75" x14ac:dyDescent="0.25">
      <c r="B77" s="268"/>
      <c r="C77" s="151" t="s">
        <v>222</v>
      </c>
      <c r="D77" s="151" t="s">
        <v>226</v>
      </c>
      <c r="E77" s="185">
        <v>1</v>
      </c>
      <c r="F77" s="185">
        <v>153</v>
      </c>
      <c r="G77" s="185">
        <v>2812</v>
      </c>
      <c r="H77" s="179">
        <v>1686.59</v>
      </c>
      <c r="I77" s="120"/>
      <c r="J77" s="268"/>
      <c r="K77" s="151" t="s">
        <v>222</v>
      </c>
      <c r="L77" s="151" t="s">
        <v>236</v>
      </c>
      <c r="M77" s="185">
        <v>1</v>
      </c>
      <c r="N77" s="185">
        <v>365</v>
      </c>
      <c r="O77" s="185">
        <v>379</v>
      </c>
      <c r="P77" s="179">
        <v>398.99</v>
      </c>
      <c r="R77" s="268"/>
      <c r="S77" s="7"/>
      <c r="T77" s="7"/>
      <c r="U77" s="88"/>
      <c r="V77" s="88"/>
      <c r="W77" s="88"/>
      <c r="X77" s="23"/>
    </row>
    <row r="78" spans="2:24" ht="15.75" x14ac:dyDescent="0.25">
      <c r="B78" s="268"/>
      <c r="C78" s="151" t="s">
        <v>222</v>
      </c>
      <c r="D78" s="151" t="s">
        <v>227</v>
      </c>
      <c r="E78" s="185">
        <v>4</v>
      </c>
      <c r="F78" s="185">
        <v>274.25</v>
      </c>
      <c r="G78" s="185">
        <v>1659.99</v>
      </c>
      <c r="H78" s="179">
        <v>1368.5174999999999</v>
      </c>
      <c r="I78" s="120"/>
      <c r="J78" s="268"/>
      <c r="K78" s="151" t="s">
        <v>222</v>
      </c>
      <c r="L78" s="151" t="s">
        <v>237</v>
      </c>
      <c r="M78" s="185">
        <v>7</v>
      </c>
      <c r="N78" s="185">
        <v>388.142857142857</v>
      </c>
      <c r="O78" s="185">
        <v>3298.5</v>
      </c>
      <c r="P78" s="179">
        <v>1261.2514285714301</v>
      </c>
      <c r="R78" s="268"/>
      <c r="S78" s="7"/>
      <c r="T78" s="7"/>
      <c r="U78" s="88"/>
      <c r="V78" s="88"/>
      <c r="W78" s="88"/>
      <c r="X78" s="23"/>
    </row>
    <row r="79" spans="2:24" ht="15.75" x14ac:dyDescent="0.25">
      <c r="B79" s="268"/>
      <c r="C79" s="151" t="s">
        <v>222</v>
      </c>
      <c r="D79" s="151" t="s">
        <v>228</v>
      </c>
      <c r="E79" s="185">
        <v>58</v>
      </c>
      <c r="F79" s="185">
        <v>351.46551724137902</v>
      </c>
      <c r="G79" s="185">
        <v>13863.84</v>
      </c>
      <c r="H79" s="179">
        <v>951.61362068965502</v>
      </c>
      <c r="I79" s="120"/>
      <c r="J79" s="268"/>
      <c r="K79" s="151" t="s">
        <v>222</v>
      </c>
      <c r="L79" s="151" t="s">
        <v>238</v>
      </c>
      <c r="M79" s="185">
        <v>29</v>
      </c>
      <c r="N79" s="185">
        <v>453.17241379310298</v>
      </c>
      <c r="O79" s="185">
        <v>10345.31</v>
      </c>
      <c r="P79" s="179">
        <v>2262.5306896551701</v>
      </c>
      <c r="R79" s="268"/>
      <c r="S79" s="7"/>
      <c r="T79" s="7"/>
      <c r="U79" s="88"/>
      <c r="V79" s="88"/>
      <c r="W79" s="88"/>
      <c r="X79" s="23"/>
    </row>
    <row r="80" spans="2:24" ht="15.75" x14ac:dyDescent="0.25">
      <c r="B80" s="268"/>
      <c r="C80" s="151" t="s">
        <v>222</v>
      </c>
      <c r="D80" s="151" t="s">
        <v>229</v>
      </c>
      <c r="E80" s="185">
        <v>20</v>
      </c>
      <c r="F80" s="185">
        <v>403.05</v>
      </c>
      <c r="G80" s="185">
        <v>5861.02</v>
      </c>
      <c r="H80" s="179">
        <v>1260.271</v>
      </c>
      <c r="I80" s="120"/>
      <c r="J80" s="268"/>
      <c r="K80" s="151" t="s">
        <v>239</v>
      </c>
      <c r="L80" s="151" t="s">
        <v>240</v>
      </c>
      <c r="M80" s="185">
        <v>7</v>
      </c>
      <c r="N80" s="185">
        <v>479.71428571428601</v>
      </c>
      <c r="O80" s="185">
        <v>2432</v>
      </c>
      <c r="P80" s="179">
        <v>1930.8</v>
      </c>
      <c r="R80" s="268"/>
      <c r="S80" s="7"/>
      <c r="T80" s="7"/>
      <c r="U80" s="88"/>
      <c r="V80" s="88"/>
      <c r="W80" s="88"/>
      <c r="X80" s="23"/>
    </row>
    <row r="81" spans="2:24" ht="15.75" x14ac:dyDescent="0.25">
      <c r="B81" s="268"/>
      <c r="C81" s="151" t="s">
        <v>222</v>
      </c>
      <c r="D81" s="151" t="s">
        <v>230</v>
      </c>
      <c r="E81" s="185">
        <v>5</v>
      </c>
      <c r="F81" s="185">
        <v>433</v>
      </c>
      <c r="G81" s="185">
        <v>2585.9899999999998</v>
      </c>
      <c r="H81" s="179">
        <v>1802.2719999999999</v>
      </c>
      <c r="I81" s="120"/>
      <c r="J81" s="268"/>
      <c r="K81" s="151" t="s">
        <v>239</v>
      </c>
      <c r="L81" s="151" t="s">
        <v>241</v>
      </c>
      <c r="M81" s="185">
        <v>4</v>
      </c>
      <c r="N81" s="185">
        <v>559.75</v>
      </c>
      <c r="O81" s="185">
        <v>93</v>
      </c>
      <c r="P81" s="179">
        <v>963.51</v>
      </c>
      <c r="R81" s="268"/>
      <c r="S81" s="7"/>
      <c r="T81" s="7"/>
      <c r="U81" s="88"/>
      <c r="V81" s="88"/>
      <c r="W81" s="88"/>
      <c r="X81" s="23"/>
    </row>
    <row r="82" spans="2:24" ht="15.75" x14ac:dyDescent="0.25">
      <c r="B82" s="268"/>
      <c r="C82" s="151" t="s">
        <v>222</v>
      </c>
      <c r="D82" s="151" t="s">
        <v>231</v>
      </c>
      <c r="E82" s="185">
        <v>1</v>
      </c>
      <c r="F82" s="185">
        <v>337</v>
      </c>
      <c r="G82" s="185">
        <v>77</v>
      </c>
      <c r="H82" s="179">
        <v>933.68</v>
      </c>
      <c r="I82" s="120"/>
      <c r="J82" s="268"/>
      <c r="K82" s="151" t="s">
        <v>239</v>
      </c>
      <c r="L82" s="151" t="s">
        <v>242</v>
      </c>
      <c r="M82" s="185">
        <v>3</v>
      </c>
      <c r="N82" s="185">
        <v>304.66666666666703</v>
      </c>
      <c r="O82" s="185">
        <v>4387.3100000000004</v>
      </c>
      <c r="P82" s="179">
        <v>3074.02</v>
      </c>
      <c r="R82" s="268"/>
      <c r="S82" s="7"/>
      <c r="T82" s="7"/>
      <c r="U82" s="88"/>
      <c r="V82" s="88"/>
      <c r="W82" s="88"/>
      <c r="X82" s="23"/>
    </row>
    <row r="83" spans="2:24" ht="15.75" x14ac:dyDescent="0.25">
      <c r="B83" s="268"/>
      <c r="C83" s="151" t="s">
        <v>222</v>
      </c>
      <c r="D83" s="151" t="s">
        <v>232</v>
      </c>
      <c r="E83" s="185">
        <v>7</v>
      </c>
      <c r="F83" s="185">
        <v>387.857142857143</v>
      </c>
      <c r="G83" s="185">
        <v>2924.46</v>
      </c>
      <c r="H83" s="179">
        <v>1345.14142857143</v>
      </c>
      <c r="I83" s="120"/>
      <c r="J83" s="268"/>
      <c r="K83" s="151" t="s">
        <v>239</v>
      </c>
      <c r="L83" s="151" t="s">
        <v>243</v>
      </c>
      <c r="M83" s="185">
        <v>2</v>
      </c>
      <c r="N83" s="185">
        <v>366</v>
      </c>
      <c r="O83" s="185">
        <v>339</v>
      </c>
      <c r="P83" s="179">
        <v>1057.2049999999999</v>
      </c>
      <c r="R83" s="268"/>
      <c r="S83" s="7"/>
      <c r="T83" s="7"/>
      <c r="U83" s="88"/>
      <c r="V83" s="88"/>
      <c r="W83" s="88"/>
      <c r="X83" s="23"/>
    </row>
    <row r="84" spans="2:24" ht="15.75" x14ac:dyDescent="0.25">
      <c r="B84" s="268"/>
      <c r="C84" s="151" t="s">
        <v>222</v>
      </c>
      <c r="D84" s="151" t="s">
        <v>233</v>
      </c>
      <c r="E84" s="185">
        <v>20</v>
      </c>
      <c r="F84" s="185">
        <v>373.6</v>
      </c>
      <c r="G84" s="185">
        <v>7134.32</v>
      </c>
      <c r="H84" s="179">
        <v>1109.8145</v>
      </c>
      <c r="I84" s="120"/>
      <c r="J84" s="268"/>
      <c r="K84" s="151" t="s">
        <v>239</v>
      </c>
      <c r="L84" s="151" t="s">
        <v>244</v>
      </c>
      <c r="M84" s="185">
        <v>2</v>
      </c>
      <c r="N84" s="185">
        <v>275.5</v>
      </c>
      <c r="O84" s="185">
        <v>1276</v>
      </c>
      <c r="P84" s="179">
        <v>4036.81</v>
      </c>
      <c r="R84" s="268"/>
      <c r="S84" s="7"/>
      <c r="T84" s="7"/>
      <c r="U84" s="88"/>
      <c r="V84" s="88"/>
      <c r="W84" s="88"/>
      <c r="X84" s="23"/>
    </row>
    <row r="85" spans="2:24" ht="15.75" x14ac:dyDescent="0.25">
      <c r="B85" s="268"/>
      <c r="C85" s="151" t="s">
        <v>222</v>
      </c>
      <c r="D85" s="151" t="s">
        <v>234</v>
      </c>
      <c r="E85" s="185">
        <v>8</v>
      </c>
      <c r="F85" s="185">
        <v>332.75</v>
      </c>
      <c r="G85" s="185">
        <v>2328</v>
      </c>
      <c r="H85" s="179">
        <v>900.40374999999995</v>
      </c>
      <c r="I85" s="120"/>
      <c r="J85" s="268"/>
      <c r="K85" s="151" t="s">
        <v>239</v>
      </c>
      <c r="L85" s="151" t="s">
        <v>245</v>
      </c>
      <c r="M85" s="185">
        <v>21</v>
      </c>
      <c r="N85" s="185">
        <v>390.95238095238102</v>
      </c>
      <c r="O85" s="185">
        <v>1187</v>
      </c>
      <c r="P85" s="179">
        <v>1000.20761904762</v>
      </c>
      <c r="R85" s="268"/>
      <c r="S85" s="7"/>
      <c r="T85" s="7"/>
      <c r="U85" s="88"/>
      <c r="V85" s="88"/>
      <c r="W85" s="88"/>
      <c r="X85" s="23"/>
    </row>
    <row r="86" spans="2:24" ht="15.75" x14ac:dyDescent="0.25">
      <c r="B86" s="268"/>
      <c r="C86" s="151" t="s">
        <v>222</v>
      </c>
      <c r="D86" s="151" t="s">
        <v>235</v>
      </c>
      <c r="E86" s="185">
        <v>12</v>
      </c>
      <c r="F86" s="185">
        <v>349</v>
      </c>
      <c r="G86" s="185">
        <v>6502.98</v>
      </c>
      <c r="H86" s="179">
        <v>1664.7958333333299</v>
      </c>
      <c r="I86" s="120"/>
      <c r="J86" s="268"/>
      <c r="K86" s="151" t="s">
        <v>239</v>
      </c>
      <c r="L86" s="151" t="s">
        <v>247</v>
      </c>
      <c r="M86" s="185">
        <v>63</v>
      </c>
      <c r="N86" s="185">
        <v>469.53968253968299</v>
      </c>
      <c r="O86" s="185">
        <v>16396.62</v>
      </c>
      <c r="P86" s="179">
        <v>2725.3844444444499</v>
      </c>
      <c r="R86" s="268"/>
      <c r="S86" s="7"/>
      <c r="T86" s="7"/>
      <c r="U86" s="88"/>
      <c r="V86" s="88"/>
      <c r="W86" s="88"/>
      <c r="X86" s="23"/>
    </row>
    <row r="87" spans="2:24" ht="15.75" x14ac:dyDescent="0.25">
      <c r="B87" s="268"/>
      <c r="C87" s="151" t="s">
        <v>222</v>
      </c>
      <c r="D87" s="151" t="s">
        <v>236</v>
      </c>
      <c r="E87" s="185">
        <v>2</v>
      </c>
      <c r="F87" s="185">
        <v>199.5</v>
      </c>
      <c r="G87" s="185">
        <v>465</v>
      </c>
      <c r="H87" s="179">
        <v>940.09</v>
      </c>
      <c r="I87" s="120"/>
      <c r="J87" s="268"/>
      <c r="K87" s="151" t="s">
        <v>239</v>
      </c>
      <c r="L87" s="151" t="s">
        <v>248</v>
      </c>
      <c r="M87" s="185">
        <v>1</v>
      </c>
      <c r="N87" s="185">
        <v>365</v>
      </c>
      <c r="O87" s="185">
        <v>17</v>
      </c>
      <c r="P87" s="179">
        <v>1179.97</v>
      </c>
      <c r="R87" s="268"/>
      <c r="S87" s="7"/>
      <c r="T87" s="7"/>
      <c r="U87" s="88"/>
      <c r="V87" s="88"/>
      <c r="W87" s="88"/>
      <c r="X87" s="23"/>
    </row>
    <row r="88" spans="2:24" ht="15.75" x14ac:dyDescent="0.25">
      <c r="B88" s="268"/>
      <c r="C88" s="151" t="s">
        <v>222</v>
      </c>
      <c r="D88" s="151" t="s">
        <v>237</v>
      </c>
      <c r="E88" s="185">
        <v>12</v>
      </c>
      <c r="F88" s="185">
        <v>330.83333333333297</v>
      </c>
      <c r="G88" s="185">
        <v>5156.8599999999997</v>
      </c>
      <c r="H88" s="179">
        <v>1293.47166666667</v>
      </c>
      <c r="I88" s="120"/>
      <c r="J88" s="268"/>
      <c r="K88" s="151" t="s">
        <v>239</v>
      </c>
      <c r="L88" s="151" t="s">
        <v>249</v>
      </c>
      <c r="M88" s="185">
        <v>27</v>
      </c>
      <c r="N88" s="185">
        <v>446.777777777778</v>
      </c>
      <c r="O88" s="185">
        <v>7413.7</v>
      </c>
      <c r="P88" s="179">
        <v>2245.3948148148202</v>
      </c>
      <c r="R88" s="268"/>
      <c r="S88" s="7"/>
      <c r="T88" s="7"/>
      <c r="U88" s="88"/>
      <c r="V88" s="88"/>
      <c r="W88" s="88"/>
      <c r="X88" s="23"/>
    </row>
    <row r="89" spans="2:24" ht="15.75" x14ac:dyDescent="0.25">
      <c r="B89" s="268"/>
      <c r="C89" s="151" t="s">
        <v>222</v>
      </c>
      <c r="D89" s="151" t="s">
        <v>238</v>
      </c>
      <c r="E89" s="185">
        <v>64</v>
      </c>
      <c r="F89" s="185">
        <v>337.046875</v>
      </c>
      <c r="G89" s="185">
        <v>21199.63</v>
      </c>
      <c r="H89" s="179">
        <v>1099.52734375</v>
      </c>
      <c r="I89" s="120"/>
      <c r="J89" s="268"/>
      <c r="K89" s="151" t="s">
        <v>239</v>
      </c>
      <c r="L89" s="151" t="s">
        <v>250</v>
      </c>
      <c r="M89" s="185">
        <v>2</v>
      </c>
      <c r="N89" s="185">
        <v>365</v>
      </c>
      <c r="O89" s="185">
        <v>369</v>
      </c>
      <c r="P89" s="179">
        <v>1545.8</v>
      </c>
      <c r="R89" s="268"/>
      <c r="S89" s="7"/>
      <c r="T89" s="7"/>
      <c r="U89" s="88"/>
      <c r="V89" s="88"/>
      <c r="W89" s="88"/>
      <c r="X89" s="23"/>
    </row>
    <row r="90" spans="2:24" ht="15.75" x14ac:dyDescent="0.25">
      <c r="B90" s="268"/>
      <c r="C90" s="151" t="s">
        <v>239</v>
      </c>
      <c r="D90" s="151" t="s">
        <v>240</v>
      </c>
      <c r="E90" s="185">
        <v>18</v>
      </c>
      <c r="F90" s="185">
        <v>339.16666666666703</v>
      </c>
      <c r="G90" s="185">
        <v>6129.1</v>
      </c>
      <c r="H90" s="179">
        <v>953.77055555555501</v>
      </c>
      <c r="I90" s="120"/>
      <c r="J90" s="268"/>
      <c r="K90" s="7"/>
      <c r="L90" s="7"/>
      <c r="M90" s="88"/>
      <c r="N90" s="88"/>
      <c r="O90" s="88"/>
      <c r="P90" s="23"/>
      <c r="R90" s="268"/>
      <c r="S90" s="7"/>
      <c r="T90" s="7"/>
      <c r="U90" s="88"/>
      <c r="V90" s="88"/>
      <c r="W90" s="88"/>
      <c r="X90" s="23"/>
    </row>
    <row r="91" spans="2:24" ht="15.75" x14ac:dyDescent="0.25">
      <c r="B91" s="268"/>
      <c r="C91" s="151" t="s">
        <v>239</v>
      </c>
      <c r="D91" s="151" t="s">
        <v>241</v>
      </c>
      <c r="E91" s="185">
        <v>17</v>
      </c>
      <c r="F91" s="185">
        <v>377.29411764705901</v>
      </c>
      <c r="G91" s="185">
        <v>6499.65</v>
      </c>
      <c r="H91" s="179">
        <v>1026.64882352941</v>
      </c>
      <c r="I91" s="120"/>
      <c r="J91" s="268"/>
      <c r="K91" s="7"/>
      <c r="L91" s="7"/>
      <c r="M91" s="88"/>
      <c r="N91" s="88"/>
      <c r="O91" s="88"/>
      <c r="P91" s="23"/>
      <c r="R91" s="268"/>
      <c r="S91" s="7"/>
      <c r="T91" s="7"/>
      <c r="U91" s="88"/>
      <c r="V91" s="88"/>
      <c r="W91" s="88"/>
      <c r="X91" s="23"/>
    </row>
    <row r="92" spans="2:24" ht="15.75" x14ac:dyDescent="0.25">
      <c r="B92" s="268"/>
      <c r="C92" s="151" t="s">
        <v>239</v>
      </c>
      <c r="D92" s="151" t="s">
        <v>242</v>
      </c>
      <c r="E92" s="185">
        <v>6</v>
      </c>
      <c r="F92" s="185">
        <v>285.5</v>
      </c>
      <c r="G92" s="185">
        <v>2899.03</v>
      </c>
      <c r="H92" s="179">
        <v>1278.5716666666699</v>
      </c>
      <c r="I92" s="120"/>
      <c r="J92" s="268"/>
      <c r="K92" s="7"/>
      <c r="L92" s="7"/>
      <c r="M92" s="88"/>
      <c r="N92" s="88"/>
      <c r="O92" s="88"/>
      <c r="P92" s="23"/>
      <c r="R92" s="268"/>
      <c r="S92" s="7"/>
      <c r="T92" s="7"/>
      <c r="U92" s="88"/>
      <c r="V92" s="88"/>
      <c r="W92" s="88"/>
      <c r="X92" s="23"/>
    </row>
    <row r="93" spans="2:24" ht="15.75" x14ac:dyDescent="0.25">
      <c r="B93" s="268"/>
      <c r="C93" s="151" t="s">
        <v>239</v>
      </c>
      <c r="D93" s="151" t="s">
        <v>243</v>
      </c>
      <c r="E93" s="185">
        <v>3</v>
      </c>
      <c r="F93" s="185">
        <v>276.33333333333297</v>
      </c>
      <c r="G93" s="185">
        <v>225</v>
      </c>
      <c r="H93" s="179">
        <v>1404.12666666667</v>
      </c>
      <c r="I93" s="120"/>
      <c r="J93" s="268"/>
      <c r="K93" s="7"/>
      <c r="L93" s="7"/>
      <c r="M93" s="88"/>
      <c r="N93" s="88"/>
      <c r="O93" s="88"/>
      <c r="P93" s="23"/>
      <c r="R93" s="268"/>
      <c r="S93" s="7"/>
      <c r="T93" s="7"/>
      <c r="U93" s="88"/>
      <c r="V93" s="88"/>
      <c r="W93" s="88"/>
      <c r="X93" s="23"/>
    </row>
    <row r="94" spans="2:24" ht="15.75" x14ac:dyDescent="0.25">
      <c r="B94" s="268"/>
      <c r="C94" s="151" t="s">
        <v>239</v>
      </c>
      <c r="D94" s="151" t="s">
        <v>244</v>
      </c>
      <c r="E94" s="185">
        <v>2</v>
      </c>
      <c r="F94" s="185">
        <v>274.5</v>
      </c>
      <c r="G94" s="185">
        <v>745.34</v>
      </c>
      <c r="H94" s="179">
        <v>404.93</v>
      </c>
      <c r="I94" s="120"/>
      <c r="J94" s="268"/>
      <c r="K94" s="7"/>
      <c r="L94" s="7"/>
      <c r="M94" s="88"/>
      <c r="N94" s="88"/>
      <c r="O94" s="88"/>
      <c r="P94" s="23"/>
      <c r="R94" s="268"/>
      <c r="S94" s="7"/>
      <c r="T94" s="7"/>
      <c r="U94" s="88"/>
      <c r="V94" s="88"/>
      <c r="W94" s="88"/>
      <c r="X94" s="23"/>
    </row>
    <row r="95" spans="2:24" ht="15.75" x14ac:dyDescent="0.25">
      <c r="B95" s="268"/>
      <c r="C95" s="151" t="s">
        <v>239</v>
      </c>
      <c r="D95" s="151" t="s">
        <v>245</v>
      </c>
      <c r="E95" s="185">
        <v>93</v>
      </c>
      <c r="F95" s="185">
        <v>341.09677419354801</v>
      </c>
      <c r="G95" s="185">
        <v>24498.05</v>
      </c>
      <c r="H95" s="179">
        <v>863.79698924731201</v>
      </c>
      <c r="I95" s="120"/>
      <c r="J95" s="268"/>
      <c r="K95" s="7"/>
      <c r="L95" s="7"/>
      <c r="M95" s="88"/>
      <c r="N95" s="88"/>
      <c r="O95" s="88"/>
      <c r="P95" s="23"/>
      <c r="R95" s="268"/>
      <c r="S95" s="7"/>
      <c r="T95" s="7"/>
      <c r="U95" s="88"/>
      <c r="V95" s="88"/>
      <c r="W95" s="88"/>
      <c r="X95" s="23"/>
    </row>
    <row r="96" spans="2:24" ht="15.75" x14ac:dyDescent="0.25">
      <c r="B96" s="268"/>
      <c r="C96" s="151" t="s">
        <v>239</v>
      </c>
      <c r="D96" s="151" t="s">
        <v>247</v>
      </c>
      <c r="E96" s="185">
        <v>66</v>
      </c>
      <c r="F96" s="185">
        <v>366.92424242424198</v>
      </c>
      <c r="G96" s="185">
        <v>26676.39</v>
      </c>
      <c r="H96" s="179">
        <v>1343.45424242424</v>
      </c>
      <c r="I96" s="120"/>
      <c r="J96" s="268"/>
      <c r="K96" s="7"/>
      <c r="L96" s="7"/>
      <c r="M96" s="88"/>
      <c r="N96" s="88"/>
      <c r="O96" s="88"/>
      <c r="P96" s="23"/>
      <c r="R96" s="268"/>
      <c r="S96" s="7"/>
      <c r="T96" s="7"/>
      <c r="U96" s="88"/>
      <c r="V96" s="88"/>
      <c r="W96" s="88"/>
      <c r="X96" s="23"/>
    </row>
    <row r="97" spans="2:24" ht="15.75" x14ac:dyDescent="0.25">
      <c r="B97" s="268"/>
      <c r="C97" s="151" t="s">
        <v>239</v>
      </c>
      <c r="D97" s="151" t="s">
        <v>248</v>
      </c>
      <c r="E97" s="185">
        <v>1</v>
      </c>
      <c r="F97" s="185">
        <v>337</v>
      </c>
      <c r="G97" s="185">
        <v>80</v>
      </c>
      <c r="H97" s="179">
        <v>482.44</v>
      </c>
      <c r="I97" s="120"/>
      <c r="J97" s="268"/>
      <c r="K97" s="7"/>
      <c r="L97" s="7"/>
      <c r="M97" s="88"/>
      <c r="N97" s="88"/>
      <c r="O97" s="88"/>
      <c r="P97" s="23"/>
      <c r="R97" s="268"/>
      <c r="S97" s="7"/>
      <c r="T97" s="7"/>
      <c r="U97" s="88"/>
      <c r="V97" s="88"/>
      <c r="W97" s="88"/>
      <c r="X97" s="23"/>
    </row>
    <row r="98" spans="2:24" ht="15.75" x14ac:dyDescent="0.25">
      <c r="B98" s="268"/>
      <c r="C98" s="151" t="s">
        <v>239</v>
      </c>
      <c r="D98" s="151" t="s">
        <v>249</v>
      </c>
      <c r="E98" s="185">
        <v>39</v>
      </c>
      <c r="F98" s="185">
        <v>347.02564102564099</v>
      </c>
      <c r="G98" s="185">
        <v>9635.18</v>
      </c>
      <c r="H98" s="179">
        <v>616.70179487179496</v>
      </c>
      <c r="I98" s="120"/>
      <c r="J98" s="268"/>
      <c r="K98" s="7"/>
      <c r="L98" s="7"/>
      <c r="M98" s="88"/>
      <c r="N98" s="88"/>
      <c r="O98" s="88"/>
      <c r="P98" s="23"/>
      <c r="R98" s="268"/>
      <c r="S98" s="7"/>
      <c r="T98" s="7"/>
      <c r="U98" s="88"/>
      <c r="V98" s="88"/>
      <c r="W98" s="88"/>
      <c r="X98" s="23"/>
    </row>
    <row r="99" spans="2:24" ht="15.75" x14ac:dyDescent="0.25">
      <c r="B99" s="268"/>
      <c r="C99" s="151" t="s">
        <v>239</v>
      </c>
      <c r="D99" s="151" t="s">
        <v>250</v>
      </c>
      <c r="E99" s="185">
        <v>4</v>
      </c>
      <c r="F99" s="185">
        <v>221.25</v>
      </c>
      <c r="G99" s="185">
        <v>1179.46</v>
      </c>
      <c r="H99" s="179">
        <v>428.90499999999997</v>
      </c>
      <c r="I99" s="120"/>
      <c r="J99" s="268"/>
      <c r="K99" s="7"/>
      <c r="L99" s="7"/>
      <c r="M99" s="88"/>
      <c r="N99" s="88"/>
      <c r="O99" s="88"/>
      <c r="P99" s="23"/>
      <c r="R99" s="268"/>
      <c r="S99" s="7"/>
      <c r="T99" s="7"/>
      <c r="U99" s="88"/>
      <c r="V99" s="88"/>
      <c r="W99" s="88"/>
      <c r="X99" s="23"/>
    </row>
    <row r="100" spans="2:24" ht="15.75" x14ac:dyDescent="0.25">
      <c r="B100" s="268"/>
      <c r="C100" s="151" t="s">
        <v>239</v>
      </c>
      <c r="D100" s="151" t="s">
        <v>251</v>
      </c>
      <c r="E100" s="185">
        <v>2</v>
      </c>
      <c r="F100" s="185">
        <v>443</v>
      </c>
      <c r="G100" s="185">
        <v>430</v>
      </c>
      <c r="H100" s="179">
        <v>1232.93</v>
      </c>
      <c r="I100" s="120"/>
      <c r="J100" s="268"/>
      <c r="K100" s="7"/>
      <c r="L100" s="7"/>
      <c r="M100" s="88"/>
      <c r="N100" s="88"/>
      <c r="O100" s="88"/>
      <c r="P100" s="23"/>
      <c r="R100" s="268"/>
      <c r="S100" s="7"/>
      <c r="T100" s="7"/>
      <c r="U100" s="88"/>
      <c r="V100" s="88"/>
      <c r="W100" s="88"/>
      <c r="X100" s="23"/>
    </row>
    <row r="101" spans="2:24" ht="15.75" x14ac:dyDescent="0.25">
      <c r="B101" s="268"/>
      <c r="C101" s="151" t="s">
        <v>252</v>
      </c>
      <c r="D101" s="151" t="s">
        <v>252</v>
      </c>
      <c r="E101" s="185">
        <v>1</v>
      </c>
      <c r="F101" s="185">
        <v>340</v>
      </c>
      <c r="G101" s="185"/>
      <c r="H101" s="179">
        <v>1013.41</v>
      </c>
      <c r="I101" s="120"/>
      <c r="J101" s="268"/>
      <c r="K101" s="7"/>
      <c r="L101" s="7"/>
      <c r="M101" s="88"/>
      <c r="N101" s="88"/>
      <c r="O101" s="88"/>
      <c r="P101" s="23"/>
      <c r="R101" s="268"/>
      <c r="S101" s="7"/>
      <c r="T101" s="7"/>
      <c r="U101" s="88"/>
      <c r="V101" s="88"/>
      <c r="W101" s="88"/>
      <c r="X101" s="23"/>
    </row>
    <row r="102" spans="2:24" ht="15.75" x14ac:dyDescent="0.25">
      <c r="B102" s="268"/>
      <c r="C102" s="7"/>
      <c r="D102" s="7"/>
      <c r="E102" s="88"/>
      <c r="F102" s="88"/>
      <c r="G102" s="88"/>
      <c r="H102" s="23"/>
      <c r="I102" s="120"/>
      <c r="J102" s="268"/>
      <c r="K102" s="7"/>
      <c r="L102" s="7"/>
      <c r="M102" s="88"/>
      <c r="N102" s="88"/>
      <c r="O102" s="88"/>
      <c r="P102" s="23"/>
      <c r="R102" s="268"/>
      <c r="S102" s="7"/>
      <c r="T102" s="7"/>
      <c r="U102" s="88"/>
      <c r="V102" s="88"/>
      <c r="W102" s="88"/>
      <c r="X102" s="23"/>
    </row>
    <row r="103" spans="2:24" ht="15.75" x14ac:dyDescent="0.25">
      <c r="B103" s="268"/>
      <c r="C103" s="7"/>
      <c r="D103" s="7"/>
      <c r="E103" s="88"/>
      <c r="F103" s="88"/>
      <c r="G103" s="88"/>
      <c r="H103" s="23"/>
      <c r="I103" s="120"/>
      <c r="J103" s="268"/>
      <c r="K103" s="7"/>
      <c r="L103" s="7"/>
      <c r="M103" s="88"/>
      <c r="N103" s="88"/>
      <c r="O103" s="88"/>
      <c r="P103" s="23"/>
      <c r="R103" s="268"/>
      <c r="S103" s="7"/>
      <c r="T103" s="7"/>
      <c r="U103" s="88"/>
      <c r="V103" s="88"/>
      <c r="W103" s="88"/>
      <c r="X103" s="23"/>
    </row>
    <row r="104" spans="2:24" ht="16.5" thickBot="1" x14ac:dyDescent="0.3">
      <c r="B104" s="89" t="s">
        <v>7</v>
      </c>
      <c r="C104" s="214" t="s">
        <v>8</v>
      </c>
      <c r="D104" s="214" t="s">
        <v>8</v>
      </c>
      <c r="E104" s="206">
        <f>SUM(E6:E103)</f>
        <v>2996</v>
      </c>
      <c r="F104" s="206"/>
      <c r="G104" s="206"/>
      <c r="H104" s="215"/>
      <c r="I104" s="202"/>
      <c r="J104" s="216" t="s">
        <v>7</v>
      </c>
      <c r="K104" s="214" t="s">
        <v>8</v>
      </c>
      <c r="L104" s="214" t="s">
        <v>8</v>
      </c>
      <c r="M104" s="206">
        <f>SUM(M6:M103)</f>
        <v>2039</v>
      </c>
      <c r="N104" s="206"/>
      <c r="O104" s="206"/>
      <c r="P104" s="215"/>
      <c r="Q104" s="217"/>
      <c r="R104" s="216" t="s">
        <v>7</v>
      </c>
      <c r="S104" s="214" t="s">
        <v>8</v>
      </c>
      <c r="T104" s="214" t="s">
        <v>8</v>
      </c>
      <c r="U104" s="206">
        <f>SUM(U6:U103)</f>
        <v>105</v>
      </c>
      <c r="V104" s="91"/>
      <c r="W104" s="91"/>
      <c r="X104" s="76"/>
    </row>
    <row r="105" spans="2:24" ht="15.75" x14ac:dyDescent="0.25">
      <c r="B105" s="49"/>
      <c r="C105" s="83"/>
      <c r="D105" s="83"/>
      <c r="E105" s="84"/>
      <c r="F105" s="84"/>
      <c r="G105" s="84"/>
      <c r="H105" s="84"/>
      <c r="I105" s="85"/>
    </row>
    <row r="106" spans="2:24" ht="15.75" x14ac:dyDescent="0.25">
      <c r="I106" s="79"/>
    </row>
    <row r="107" spans="2:24" ht="16.5" thickBot="1" x14ac:dyDescent="0.3">
      <c r="B107" s="43"/>
      <c r="C107" s="46"/>
      <c r="D107" s="46"/>
      <c r="E107" s="47"/>
      <c r="F107" s="47"/>
      <c r="G107" s="47"/>
      <c r="H107" s="47"/>
      <c r="I107" s="47"/>
    </row>
    <row r="108" spans="2:24" ht="15.75" thickBot="1" x14ac:dyDescent="0.3">
      <c r="B108" s="269" t="s">
        <v>11</v>
      </c>
      <c r="C108" s="270"/>
      <c r="D108" s="270"/>
      <c r="E108" s="270"/>
      <c r="F108" s="270"/>
      <c r="G108" s="270"/>
      <c r="H108" s="271"/>
      <c r="I108" s="51"/>
    </row>
    <row r="109" spans="2:24" x14ac:dyDescent="0.25">
      <c r="B109" s="31"/>
      <c r="C109" s="32"/>
      <c r="D109" s="32"/>
      <c r="E109" s="109"/>
      <c r="F109" s="109"/>
      <c r="G109" s="109"/>
      <c r="H109" s="33"/>
      <c r="I109" s="52"/>
    </row>
    <row r="110" spans="2:24" x14ac:dyDescent="0.25">
      <c r="B110" s="31"/>
      <c r="C110" s="32"/>
      <c r="D110" s="32"/>
      <c r="E110" s="109"/>
      <c r="F110" s="109"/>
      <c r="G110" s="109"/>
      <c r="H110" s="33"/>
      <c r="I110" s="52"/>
    </row>
    <row r="111" spans="2:24" x14ac:dyDescent="0.25">
      <c r="B111" s="31"/>
      <c r="C111" s="32"/>
      <c r="D111" s="32"/>
      <c r="E111" s="109"/>
      <c r="F111" s="109"/>
      <c r="G111" s="109"/>
      <c r="H111" s="33"/>
      <c r="I111" s="52"/>
    </row>
    <row r="112" spans="2:24" x14ac:dyDescent="0.25">
      <c r="B112" s="31"/>
      <c r="C112" s="32"/>
      <c r="D112" s="32"/>
      <c r="E112" s="109"/>
      <c r="F112" s="109"/>
      <c r="G112" s="109"/>
      <c r="H112" s="33"/>
      <c r="I112" s="52"/>
    </row>
    <row r="113" spans="2:9" x14ac:dyDescent="0.25">
      <c r="B113" s="31"/>
      <c r="C113" s="32"/>
      <c r="D113" s="32"/>
      <c r="E113" s="109"/>
      <c r="F113" s="109"/>
      <c r="G113" s="109"/>
      <c r="H113" s="33"/>
      <c r="I113" s="52"/>
    </row>
    <row r="114" spans="2:9" ht="15.75" thickBot="1" x14ac:dyDescent="0.3">
      <c r="B114" s="34"/>
      <c r="C114" s="18"/>
      <c r="D114" s="18"/>
      <c r="E114" s="113"/>
      <c r="F114" s="113"/>
      <c r="G114" s="113"/>
      <c r="H114" s="35"/>
      <c r="I114" s="52"/>
    </row>
  </sheetData>
  <mergeCells count="6">
    <mergeCell ref="B2:H2"/>
    <mergeCell ref="B108:H108"/>
    <mergeCell ref="R6:R103"/>
    <mergeCell ref="J6:J103"/>
    <mergeCell ref="B6:B103"/>
    <mergeCell ref="B3:H3"/>
  </mergeCells>
  <pageMargins left="0.7" right="0.7" top="0.75" bottom="0.75" header="0.3" footer="0.3"/>
  <pageSetup scale="2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72"/>
  <sheetViews>
    <sheetView view="pageBreakPreview" topLeftCell="A360" zoomScale="70" zoomScaleNormal="70" zoomScaleSheetLayoutView="70" workbookViewId="0">
      <selection activeCell="A367" sqref="A361:XFD367"/>
    </sheetView>
  </sheetViews>
  <sheetFormatPr defaultRowHeight="15" x14ac:dyDescent="0.25"/>
  <cols>
    <col min="2" max="6" width="21.5703125" customWidth="1"/>
    <col min="7" max="7" width="5.140625" customWidth="1"/>
    <col min="8" max="8" width="24.5703125" bestFit="1" customWidth="1"/>
    <col min="9" max="9" width="18.5703125" bestFit="1" customWidth="1"/>
    <col min="10" max="10" width="14.140625" customWidth="1"/>
    <col min="11" max="12" width="17.42578125" customWidth="1"/>
    <col min="14" max="14" width="16.7109375" bestFit="1" customWidth="1"/>
    <col min="15" max="15" width="18.5703125" bestFit="1" customWidth="1"/>
    <col min="16" max="16" width="12.7109375" customWidth="1"/>
    <col min="17" max="18" width="18.85546875" customWidth="1"/>
  </cols>
  <sheetData>
    <row r="1" spans="2:18" ht="15.75" thickBot="1" x14ac:dyDescent="0.3"/>
    <row r="2" spans="2:18" ht="65.45" customHeight="1" thickBot="1" x14ac:dyDescent="0.3">
      <c r="B2" s="272" t="s">
        <v>28</v>
      </c>
      <c r="C2" s="273"/>
      <c r="D2" s="273"/>
      <c r="E2" s="273"/>
      <c r="F2" s="274"/>
    </row>
    <row r="3" spans="2:18" ht="15.75" customHeight="1" x14ac:dyDescent="0.25">
      <c r="B3" s="275"/>
      <c r="C3" s="275"/>
      <c r="D3" s="275"/>
      <c r="E3" s="275"/>
      <c r="F3" s="275"/>
      <c r="G3" s="124"/>
    </row>
    <row r="4" spans="2:18" ht="15.75" thickBot="1" x14ac:dyDescent="0.3">
      <c r="G4" s="124"/>
    </row>
    <row r="5" spans="2:18" ht="32.25" thickBot="1" x14ac:dyDescent="0.3">
      <c r="B5" s="48" t="s">
        <v>1</v>
      </c>
      <c r="C5" s="48" t="s">
        <v>2</v>
      </c>
      <c r="D5" s="48" t="s">
        <v>3</v>
      </c>
      <c r="E5" s="48" t="s">
        <v>37</v>
      </c>
      <c r="F5" s="77" t="s">
        <v>38</v>
      </c>
      <c r="G5" s="125"/>
      <c r="H5" s="48" t="s">
        <v>1</v>
      </c>
      <c r="I5" s="48" t="s">
        <v>2</v>
      </c>
      <c r="J5" s="48" t="s">
        <v>3</v>
      </c>
      <c r="K5" s="48" t="s">
        <v>37</v>
      </c>
      <c r="L5" s="77" t="s">
        <v>38</v>
      </c>
      <c r="N5" s="48" t="s">
        <v>1</v>
      </c>
      <c r="O5" s="48" t="s">
        <v>2</v>
      </c>
      <c r="P5" s="48" t="s">
        <v>3</v>
      </c>
      <c r="Q5" s="48" t="s">
        <v>37</v>
      </c>
      <c r="R5" s="77" t="s">
        <v>38</v>
      </c>
    </row>
    <row r="6" spans="2:18" ht="15.75" x14ac:dyDescent="0.25">
      <c r="B6" s="276" t="s">
        <v>6</v>
      </c>
      <c r="C6" s="143" t="s">
        <v>131</v>
      </c>
      <c r="D6" s="218" t="s">
        <v>133</v>
      </c>
      <c r="E6" s="233" t="s">
        <v>257</v>
      </c>
      <c r="F6" s="234">
        <v>10</v>
      </c>
      <c r="G6" s="125"/>
      <c r="H6" s="276" t="s">
        <v>9</v>
      </c>
      <c r="I6" s="143" t="s">
        <v>131</v>
      </c>
      <c r="J6" s="218" t="s">
        <v>132</v>
      </c>
      <c r="K6" s="233" t="s">
        <v>259</v>
      </c>
      <c r="L6" s="234">
        <v>1</v>
      </c>
      <c r="N6" s="276" t="s">
        <v>10</v>
      </c>
      <c r="O6" s="143" t="s">
        <v>131</v>
      </c>
      <c r="P6" s="218" t="s">
        <v>133</v>
      </c>
      <c r="Q6" s="233" t="s">
        <v>258</v>
      </c>
      <c r="R6" s="234">
        <v>3</v>
      </c>
    </row>
    <row r="7" spans="2:18" ht="15.75" x14ac:dyDescent="0.25">
      <c r="B7" s="276"/>
      <c r="C7" s="143" t="s">
        <v>131</v>
      </c>
      <c r="D7" s="218" t="s">
        <v>133</v>
      </c>
      <c r="E7" s="232" t="s">
        <v>258</v>
      </c>
      <c r="F7" s="235">
        <v>55</v>
      </c>
      <c r="G7" s="80"/>
      <c r="H7" s="276"/>
      <c r="I7" s="143" t="s">
        <v>131</v>
      </c>
      <c r="J7" s="218" t="s">
        <v>133</v>
      </c>
      <c r="K7" s="232" t="s">
        <v>257</v>
      </c>
      <c r="L7" s="235">
        <v>4</v>
      </c>
      <c r="N7" s="276"/>
      <c r="O7" s="143" t="s">
        <v>131</v>
      </c>
      <c r="P7" s="218" t="s">
        <v>133</v>
      </c>
      <c r="Q7" s="232" t="s">
        <v>259</v>
      </c>
      <c r="R7" s="235">
        <v>1</v>
      </c>
    </row>
    <row r="8" spans="2:18" ht="15.75" x14ac:dyDescent="0.25">
      <c r="B8" s="276"/>
      <c r="C8" s="143" t="s">
        <v>131</v>
      </c>
      <c r="D8" s="218" t="s">
        <v>133</v>
      </c>
      <c r="E8" s="232" t="s">
        <v>259</v>
      </c>
      <c r="F8" s="235">
        <v>11</v>
      </c>
      <c r="G8" s="80"/>
      <c r="H8" s="276"/>
      <c r="I8" s="143" t="s">
        <v>131</v>
      </c>
      <c r="J8" s="218" t="s">
        <v>133</v>
      </c>
      <c r="K8" s="232" t="s">
        <v>258</v>
      </c>
      <c r="L8" s="235">
        <v>38</v>
      </c>
      <c r="N8" s="276"/>
      <c r="O8" s="143" t="s">
        <v>131</v>
      </c>
      <c r="P8" s="218" t="s">
        <v>134</v>
      </c>
      <c r="Q8" s="232" t="s">
        <v>258</v>
      </c>
      <c r="R8" s="235">
        <v>5</v>
      </c>
    </row>
    <row r="9" spans="2:18" ht="15.75" x14ac:dyDescent="0.25">
      <c r="B9" s="276"/>
      <c r="C9" s="143" t="s">
        <v>131</v>
      </c>
      <c r="D9" s="218" t="s">
        <v>133</v>
      </c>
      <c r="E9" s="232" t="s">
        <v>260</v>
      </c>
      <c r="F9" s="235">
        <v>10</v>
      </c>
      <c r="G9" s="80"/>
      <c r="H9" s="276"/>
      <c r="I9" s="143" t="s">
        <v>131</v>
      </c>
      <c r="J9" s="218" t="s">
        <v>133</v>
      </c>
      <c r="K9" s="232" t="s">
        <v>259</v>
      </c>
      <c r="L9" s="235">
        <v>10</v>
      </c>
      <c r="N9" s="276"/>
      <c r="O9" s="143" t="s">
        <v>131</v>
      </c>
      <c r="P9" s="218" t="s">
        <v>136</v>
      </c>
      <c r="Q9" s="232" t="s">
        <v>258</v>
      </c>
      <c r="R9" s="235">
        <v>3</v>
      </c>
    </row>
    <row r="10" spans="2:18" ht="15.75" x14ac:dyDescent="0.25">
      <c r="B10" s="276"/>
      <c r="C10" s="143" t="s">
        <v>131</v>
      </c>
      <c r="D10" s="218" t="s">
        <v>133</v>
      </c>
      <c r="E10" s="232" t="s">
        <v>261</v>
      </c>
      <c r="F10" s="235">
        <v>5</v>
      </c>
      <c r="G10" s="80"/>
      <c r="H10" s="276"/>
      <c r="I10" s="143" t="s">
        <v>131</v>
      </c>
      <c r="J10" s="218" t="s">
        <v>133</v>
      </c>
      <c r="K10" s="232" t="s">
        <v>260</v>
      </c>
      <c r="L10" s="235">
        <v>9</v>
      </c>
      <c r="N10" s="276"/>
      <c r="O10" s="143" t="s">
        <v>131</v>
      </c>
      <c r="P10" s="218" t="s">
        <v>136</v>
      </c>
      <c r="Q10" s="232" t="s">
        <v>259</v>
      </c>
      <c r="R10" s="235">
        <v>1</v>
      </c>
    </row>
    <row r="11" spans="2:18" ht="15.75" x14ac:dyDescent="0.25">
      <c r="B11" s="276"/>
      <c r="C11" s="143" t="s">
        <v>131</v>
      </c>
      <c r="D11" s="218" t="s">
        <v>134</v>
      </c>
      <c r="E11" s="232" t="s">
        <v>257</v>
      </c>
      <c r="F11" s="235">
        <v>14</v>
      </c>
      <c r="G11" s="80"/>
      <c r="H11" s="276"/>
      <c r="I11" s="143" t="s">
        <v>131</v>
      </c>
      <c r="J11" s="218" t="s">
        <v>133</v>
      </c>
      <c r="K11" s="232" t="s">
        <v>261</v>
      </c>
      <c r="L11" s="235">
        <v>7</v>
      </c>
      <c r="N11" s="276"/>
      <c r="O11" s="143" t="s">
        <v>131</v>
      </c>
      <c r="P11" s="218" t="s">
        <v>140</v>
      </c>
      <c r="Q11" s="232" t="s">
        <v>258</v>
      </c>
      <c r="R11" s="235">
        <v>2</v>
      </c>
    </row>
    <row r="12" spans="2:18" ht="15.75" x14ac:dyDescent="0.25">
      <c r="B12" s="276"/>
      <c r="C12" s="143" t="s">
        <v>131</v>
      </c>
      <c r="D12" s="218" t="s">
        <v>134</v>
      </c>
      <c r="E12" s="232" t="s">
        <v>258</v>
      </c>
      <c r="F12" s="235">
        <v>71</v>
      </c>
      <c r="G12" s="80"/>
      <c r="H12" s="276"/>
      <c r="I12" s="143" t="s">
        <v>131</v>
      </c>
      <c r="J12" s="218" t="s">
        <v>134</v>
      </c>
      <c r="K12" s="232" t="s">
        <v>257</v>
      </c>
      <c r="L12" s="235">
        <v>5</v>
      </c>
      <c r="N12" s="276"/>
      <c r="O12" s="143" t="s">
        <v>131</v>
      </c>
      <c r="P12" s="218" t="s">
        <v>140</v>
      </c>
      <c r="Q12" s="232" t="s">
        <v>259</v>
      </c>
      <c r="R12" s="235">
        <v>1</v>
      </c>
    </row>
    <row r="13" spans="2:18" ht="15.75" x14ac:dyDescent="0.25">
      <c r="B13" s="276"/>
      <c r="C13" s="143" t="s">
        <v>131</v>
      </c>
      <c r="D13" s="218" t="s">
        <v>134</v>
      </c>
      <c r="E13" s="232" t="s">
        <v>259</v>
      </c>
      <c r="F13" s="235">
        <v>10</v>
      </c>
      <c r="G13" s="80"/>
      <c r="H13" s="276"/>
      <c r="I13" s="143" t="s">
        <v>131</v>
      </c>
      <c r="J13" s="218" t="s">
        <v>134</v>
      </c>
      <c r="K13" s="232" t="s">
        <v>258</v>
      </c>
      <c r="L13" s="235">
        <v>56</v>
      </c>
      <c r="N13" s="276"/>
      <c r="O13" s="143" t="s">
        <v>131</v>
      </c>
      <c r="P13" s="218" t="s">
        <v>140</v>
      </c>
      <c r="Q13" s="232" t="s">
        <v>261</v>
      </c>
      <c r="R13" s="235">
        <v>2</v>
      </c>
    </row>
    <row r="14" spans="2:18" ht="15.75" x14ac:dyDescent="0.25">
      <c r="B14" s="276"/>
      <c r="C14" s="143" t="s">
        <v>131</v>
      </c>
      <c r="D14" s="218" t="s">
        <v>134</v>
      </c>
      <c r="E14" s="232" t="s">
        <v>260</v>
      </c>
      <c r="F14" s="235">
        <v>5</v>
      </c>
      <c r="G14" s="80"/>
      <c r="H14" s="276"/>
      <c r="I14" s="143" t="s">
        <v>131</v>
      </c>
      <c r="J14" s="218" t="s">
        <v>134</v>
      </c>
      <c r="K14" s="232" t="s">
        <v>259</v>
      </c>
      <c r="L14" s="235">
        <v>7</v>
      </c>
      <c r="N14" s="276"/>
      <c r="O14" s="143" t="s">
        <v>131</v>
      </c>
      <c r="P14" s="218" t="s">
        <v>141</v>
      </c>
      <c r="Q14" s="232" t="s">
        <v>258</v>
      </c>
      <c r="R14" s="235">
        <v>1</v>
      </c>
    </row>
    <row r="15" spans="2:18" ht="15.75" x14ac:dyDescent="0.25">
      <c r="B15" s="276"/>
      <c r="C15" s="143" t="s">
        <v>131</v>
      </c>
      <c r="D15" s="218" t="s">
        <v>134</v>
      </c>
      <c r="E15" s="232" t="s">
        <v>261</v>
      </c>
      <c r="F15" s="235">
        <v>2</v>
      </c>
      <c r="G15" s="80"/>
      <c r="H15" s="276"/>
      <c r="I15" s="143" t="s">
        <v>131</v>
      </c>
      <c r="J15" s="218" t="s">
        <v>134</v>
      </c>
      <c r="K15" s="232" t="s">
        <v>260</v>
      </c>
      <c r="L15" s="235">
        <v>9</v>
      </c>
      <c r="N15" s="276"/>
      <c r="O15" s="143" t="s">
        <v>144</v>
      </c>
      <c r="P15" s="218" t="s">
        <v>146</v>
      </c>
      <c r="Q15" s="232" t="s">
        <v>258</v>
      </c>
      <c r="R15" s="235">
        <v>2</v>
      </c>
    </row>
    <row r="16" spans="2:18" ht="15.75" x14ac:dyDescent="0.25">
      <c r="B16" s="276"/>
      <c r="C16" s="143" t="s">
        <v>131</v>
      </c>
      <c r="D16" s="218" t="s">
        <v>135</v>
      </c>
      <c r="E16" s="232" t="s">
        <v>258</v>
      </c>
      <c r="F16" s="235">
        <v>9</v>
      </c>
      <c r="G16" s="80"/>
      <c r="H16" s="276"/>
      <c r="I16" s="143" t="s">
        <v>131</v>
      </c>
      <c r="J16" s="218" t="s">
        <v>134</v>
      </c>
      <c r="K16" s="232" t="s">
        <v>261</v>
      </c>
      <c r="L16" s="235">
        <v>14</v>
      </c>
      <c r="N16" s="276"/>
      <c r="O16" s="143" t="s">
        <v>144</v>
      </c>
      <c r="P16" s="218" t="s">
        <v>148</v>
      </c>
      <c r="Q16" s="232" t="s">
        <v>257</v>
      </c>
      <c r="R16" s="235">
        <v>1</v>
      </c>
    </row>
    <row r="17" spans="2:18" ht="15.75" x14ac:dyDescent="0.25">
      <c r="B17" s="276"/>
      <c r="C17" s="143" t="s">
        <v>131</v>
      </c>
      <c r="D17" s="218" t="s">
        <v>135</v>
      </c>
      <c r="E17" s="232" t="s">
        <v>259</v>
      </c>
      <c r="F17" s="235">
        <v>1</v>
      </c>
      <c r="G17" s="80"/>
      <c r="H17" s="276"/>
      <c r="I17" s="143" t="s">
        <v>131</v>
      </c>
      <c r="J17" s="218" t="s">
        <v>135</v>
      </c>
      <c r="K17" s="232" t="s">
        <v>258</v>
      </c>
      <c r="L17" s="235">
        <v>2</v>
      </c>
      <c r="N17" s="276"/>
      <c r="O17" s="143" t="s">
        <v>144</v>
      </c>
      <c r="P17" s="218" t="s">
        <v>148</v>
      </c>
      <c r="Q17" s="232" t="s">
        <v>258</v>
      </c>
      <c r="R17" s="235">
        <v>1</v>
      </c>
    </row>
    <row r="18" spans="2:18" ht="15.75" x14ac:dyDescent="0.25">
      <c r="B18" s="276"/>
      <c r="C18" s="143" t="s">
        <v>131</v>
      </c>
      <c r="D18" s="218" t="s">
        <v>135</v>
      </c>
      <c r="E18" s="232" t="s">
        <v>260</v>
      </c>
      <c r="F18" s="235">
        <v>3</v>
      </c>
      <c r="G18" s="80"/>
      <c r="H18" s="276"/>
      <c r="I18" s="143" t="s">
        <v>131</v>
      </c>
      <c r="J18" s="218" t="s">
        <v>135</v>
      </c>
      <c r="K18" s="232" t="s">
        <v>260</v>
      </c>
      <c r="L18" s="235">
        <v>2</v>
      </c>
      <c r="N18" s="276"/>
      <c r="O18" s="143" t="s">
        <v>144</v>
      </c>
      <c r="P18" s="218" t="s">
        <v>149</v>
      </c>
      <c r="Q18" s="232" t="s">
        <v>257</v>
      </c>
      <c r="R18" s="235">
        <v>1</v>
      </c>
    </row>
    <row r="19" spans="2:18" ht="15.75" x14ac:dyDescent="0.25">
      <c r="B19" s="276"/>
      <c r="C19" s="143" t="s">
        <v>131</v>
      </c>
      <c r="D19" s="218" t="s">
        <v>135</v>
      </c>
      <c r="E19" s="232" t="s">
        <v>261</v>
      </c>
      <c r="F19" s="235">
        <v>1</v>
      </c>
      <c r="G19" s="80"/>
      <c r="H19" s="276"/>
      <c r="I19" s="143" t="s">
        <v>131</v>
      </c>
      <c r="J19" s="218" t="s">
        <v>136</v>
      </c>
      <c r="K19" s="232" t="s">
        <v>257</v>
      </c>
      <c r="L19" s="235">
        <v>1</v>
      </c>
      <c r="N19" s="276"/>
      <c r="O19" s="143" t="s">
        <v>144</v>
      </c>
      <c r="P19" s="218" t="s">
        <v>158</v>
      </c>
      <c r="Q19" s="232" t="s">
        <v>258</v>
      </c>
      <c r="R19" s="235">
        <v>1</v>
      </c>
    </row>
    <row r="20" spans="2:18" ht="15.75" x14ac:dyDescent="0.25">
      <c r="B20" s="276"/>
      <c r="C20" s="143" t="s">
        <v>131</v>
      </c>
      <c r="D20" s="218" t="s">
        <v>136</v>
      </c>
      <c r="E20" s="232" t="s">
        <v>257</v>
      </c>
      <c r="F20" s="235">
        <v>7</v>
      </c>
      <c r="G20" s="80"/>
      <c r="H20" s="276"/>
      <c r="I20" s="143" t="s">
        <v>131</v>
      </c>
      <c r="J20" s="218" t="s">
        <v>136</v>
      </c>
      <c r="K20" s="232" t="s">
        <v>258</v>
      </c>
      <c r="L20" s="235">
        <v>20</v>
      </c>
      <c r="N20" s="276"/>
      <c r="O20" s="143" t="s">
        <v>144</v>
      </c>
      <c r="P20" s="218" t="s">
        <v>159</v>
      </c>
      <c r="Q20" s="232" t="s">
        <v>257</v>
      </c>
      <c r="R20" s="235">
        <v>1</v>
      </c>
    </row>
    <row r="21" spans="2:18" ht="15.75" x14ac:dyDescent="0.25">
      <c r="B21" s="276"/>
      <c r="C21" s="143" t="s">
        <v>131</v>
      </c>
      <c r="D21" s="218" t="s">
        <v>136</v>
      </c>
      <c r="E21" s="232" t="s">
        <v>258</v>
      </c>
      <c r="F21" s="235">
        <v>60</v>
      </c>
      <c r="G21" s="80"/>
      <c r="H21" s="276"/>
      <c r="I21" s="143" t="s">
        <v>131</v>
      </c>
      <c r="J21" s="218" t="s">
        <v>136</v>
      </c>
      <c r="K21" s="232" t="s">
        <v>259</v>
      </c>
      <c r="L21" s="235">
        <v>2</v>
      </c>
      <c r="N21" s="276"/>
      <c r="O21" s="143" t="s">
        <v>144</v>
      </c>
      <c r="P21" s="218" t="s">
        <v>159</v>
      </c>
      <c r="Q21" s="232" t="s">
        <v>258</v>
      </c>
      <c r="R21" s="235">
        <v>10</v>
      </c>
    </row>
    <row r="22" spans="2:18" ht="15.75" x14ac:dyDescent="0.25">
      <c r="B22" s="276"/>
      <c r="C22" s="143" t="s">
        <v>131</v>
      </c>
      <c r="D22" s="218" t="s">
        <v>136</v>
      </c>
      <c r="E22" s="232" t="s">
        <v>259</v>
      </c>
      <c r="F22" s="235">
        <v>2</v>
      </c>
      <c r="G22" s="80"/>
      <c r="H22" s="276"/>
      <c r="I22" s="143" t="s">
        <v>131</v>
      </c>
      <c r="J22" s="218" t="s">
        <v>136</v>
      </c>
      <c r="K22" s="232" t="s">
        <v>260</v>
      </c>
      <c r="L22" s="235">
        <v>7</v>
      </c>
      <c r="N22" s="276"/>
      <c r="O22" s="143" t="s">
        <v>144</v>
      </c>
      <c r="P22" s="218" t="s">
        <v>159</v>
      </c>
      <c r="Q22" s="232" t="s">
        <v>259</v>
      </c>
      <c r="R22" s="235">
        <v>2</v>
      </c>
    </row>
    <row r="23" spans="2:18" ht="15.75" x14ac:dyDescent="0.25">
      <c r="B23" s="276"/>
      <c r="C23" s="143" t="s">
        <v>131</v>
      </c>
      <c r="D23" s="218" t="s">
        <v>136</v>
      </c>
      <c r="E23" s="232" t="s">
        <v>260</v>
      </c>
      <c r="F23" s="235">
        <v>6</v>
      </c>
      <c r="G23" s="80"/>
      <c r="H23" s="276"/>
      <c r="I23" s="143" t="s">
        <v>131</v>
      </c>
      <c r="J23" s="218" t="s">
        <v>136</v>
      </c>
      <c r="K23" s="232" t="s">
        <v>261</v>
      </c>
      <c r="L23" s="235">
        <v>4</v>
      </c>
      <c r="N23" s="276"/>
      <c r="O23" s="143" t="s">
        <v>144</v>
      </c>
      <c r="P23" s="218" t="s">
        <v>159</v>
      </c>
      <c r="Q23" s="232" t="s">
        <v>260</v>
      </c>
      <c r="R23" s="235">
        <v>1</v>
      </c>
    </row>
    <row r="24" spans="2:18" ht="15.75" x14ac:dyDescent="0.25">
      <c r="B24" s="276"/>
      <c r="C24" s="143" t="s">
        <v>131</v>
      </c>
      <c r="D24" s="218" t="s">
        <v>136</v>
      </c>
      <c r="E24" s="232" t="s">
        <v>261</v>
      </c>
      <c r="F24" s="235">
        <v>3</v>
      </c>
      <c r="G24" s="80"/>
      <c r="H24" s="276"/>
      <c r="I24" s="143" t="s">
        <v>131</v>
      </c>
      <c r="J24" s="218" t="s">
        <v>138</v>
      </c>
      <c r="K24" s="232" t="s">
        <v>258</v>
      </c>
      <c r="L24" s="235">
        <v>6</v>
      </c>
      <c r="N24" s="276"/>
      <c r="O24" s="143" t="s">
        <v>161</v>
      </c>
      <c r="P24" s="218" t="s">
        <v>162</v>
      </c>
      <c r="Q24" s="232" t="s">
        <v>257</v>
      </c>
      <c r="R24" s="235">
        <v>3</v>
      </c>
    </row>
    <row r="25" spans="2:18" ht="15.75" x14ac:dyDescent="0.25">
      <c r="B25" s="276"/>
      <c r="C25" s="143" t="s">
        <v>131</v>
      </c>
      <c r="D25" s="218" t="s">
        <v>137</v>
      </c>
      <c r="E25" s="232" t="s">
        <v>258</v>
      </c>
      <c r="F25" s="235">
        <v>4</v>
      </c>
      <c r="G25" s="80"/>
      <c r="H25" s="276"/>
      <c r="I25" s="143" t="s">
        <v>131</v>
      </c>
      <c r="J25" s="218" t="s">
        <v>138</v>
      </c>
      <c r="K25" s="232" t="s">
        <v>259</v>
      </c>
      <c r="L25" s="235">
        <v>1</v>
      </c>
      <c r="N25" s="276"/>
      <c r="O25" s="143" t="s">
        <v>161</v>
      </c>
      <c r="P25" s="218" t="s">
        <v>162</v>
      </c>
      <c r="Q25" s="232" t="s">
        <v>258</v>
      </c>
      <c r="R25" s="235">
        <v>10</v>
      </c>
    </row>
    <row r="26" spans="2:18" ht="15.75" x14ac:dyDescent="0.25">
      <c r="B26" s="276"/>
      <c r="C26" s="143" t="s">
        <v>131</v>
      </c>
      <c r="D26" s="218" t="s">
        <v>137</v>
      </c>
      <c r="E26" s="232" t="s">
        <v>260</v>
      </c>
      <c r="F26" s="235">
        <v>1</v>
      </c>
      <c r="G26" s="80"/>
      <c r="H26" s="276"/>
      <c r="I26" s="143" t="s">
        <v>131</v>
      </c>
      <c r="J26" s="218" t="s">
        <v>139</v>
      </c>
      <c r="K26" s="232" t="s">
        <v>259</v>
      </c>
      <c r="L26" s="235">
        <v>2</v>
      </c>
      <c r="N26" s="276"/>
      <c r="O26" s="143" t="s">
        <v>161</v>
      </c>
      <c r="P26" s="218" t="s">
        <v>164</v>
      </c>
      <c r="Q26" s="232" t="s">
        <v>258</v>
      </c>
      <c r="R26" s="235">
        <v>1</v>
      </c>
    </row>
    <row r="27" spans="2:18" ht="15.75" x14ac:dyDescent="0.25">
      <c r="B27" s="276"/>
      <c r="C27" s="143" t="s">
        <v>131</v>
      </c>
      <c r="D27" s="218" t="s">
        <v>138</v>
      </c>
      <c r="E27" s="232" t="s">
        <v>257</v>
      </c>
      <c r="F27" s="235">
        <v>1</v>
      </c>
      <c r="G27" s="80"/>
      <c r="H27" s="276"/>
      <c r="I27" s="143" t="s">
        <v>131</v>
      </c>
      <c r="J27" s="218" t="s">
        <v>139</v>
      </c>
      <c r="K27" s="232" t="s">
        <v>260</v>
      </c>
      <c r="L27" s="235">
        <v>1</v>
      </c>
      <c r="N27" s="276"/>
      <c r="O27" s="143" t="s">
        <v>161</v>
      </c>
      <c r="P27" s="218" t="s">
        <v>165</v>
      </c>
      <c r="Q27" s="232" t="s">
        <v>258</v>
      </c>
      <c r="R27" s="235">
        <v>4</v>
      </c>
    </row>
    <row r="28" spans="2:18" ht="15.75" x14ac:dyDescent="0.25">
      <c r="B28" s="276"/>
      <c r="C28" s="143" t="s">
        <v>131</v>
      </c>
      <c r="D28" s="218" t="s">
        <v>138</v>
      </c>
      <c r="E28" s="232" t="s">
        <v>258</v>
      </c>
      <c r="F28" s="235">
        <v>3</v>
      </c>
      <c r="G28" s="80"/>
      <c r="H28" s="276"/>
      <c r="I28" s="143" t="s">
        <v>131</v>
      </c>
      <c r="J28" s="218" t="s">
        <v>140</v>
      </c>
      <c r="K28" s="232" t="s">
        <v>258</v>
      </c>
      <c r="L28" s="235">
        <v>9</v>
      </c>
      <c r="N28" s="276"/>
      <c r="O28" s="143" t="s">
        <v>161</v>
      </c>
      <c r="P28" s="218" t="s">
        <v>165</v>
      </c>
      <c r="Q28" s="232" t="s">
        <v>260</v>
      </c>
      <c r="R28" s="235">
        <v>1</v>
      </c>
    </row>
    <row r="29" spans="2:18" ht="15.75" x14ac:dyDescent="0.25">
      <c r="B29" s="276"/>
      <c r="C29" s="143" t="s">
        <v>131</v>
      </c>
      <c r="D29" s="218" t="s">
        <v>138</v>
      </c>
      <c r="E29" s="232" t="s">
        <v>260</v>
      </c>
      <c r="F29" s="235">
        <v>1</v>
      </c>
      <c r="G29" s="80"/>
      <c r="H29" s="276"/>
      <c r="I29" s="143" t="s">
        <v>131</v>
      </c>
      <c r="J29" s="218" t="s">
        <v>140</v>
      </c>
      <c r="K29" s="232" t="s">
        <v>260</v>
      </c>
      <c r="L29" s="235">
        <v>1</v>
      </c>
      <c r="N29" s="276"/>
      <c r="O29" s="143" t="s">
        <v>161</v>
      </c>
      <c r="P29" s="218" t="s">
        <v>166</v>
      </c>
      <c r="Q29" s="232" t="s">
        <v>258</v>
      </c>
      <c r="R29" s="235">
        <v>1</v>
      </c>
    </row>
    <row r="30" spans="2:18" ht="15.75" x14ac:dyDescent="0.25">
      <c r="B30" s="276"/>
      <c r="C30" s="143" t="s">
        <v>131</v>
      </c>
      <c r="D30" s="218" t="s">
        <v>139</v>
      </c>
      <c r="E30" s="232" t="s">
        <v>258</v>
      </c>
      <c r="F30" s="235">
        <v>7</v>
      </c>
      <c r="G30" s="80"/>
      <c r="H30" s="276"/>
      <c r="I30" s="143" t="s">
        <v>131</v>
      </c>
      <c r="J30" s="218" t="s">
        <v>140</v>
      </c>
      <c r="K30" s="232" t="s">
        <v>261</v>
      </c>
      <c r="L30" s="235">
        <v>2</v>
      </c>
      <c r="N30" s="276"/>
      <c r="O30" s="143" t="s">
        <v>161</v>
      </c>
      <c r="P30" s="218" t="s">
        <v>167</v>
      </c>
      <c r="Q30" s="232" t="s">
        <v>258</v>
      </c>
      <c r="R30" s="235">
        <v>1</v>
      </c>
    </row>
    <row r="31" spans="2:18" ht="15.75" x14ac:dyDescent="0.25">
      <c r="B31" s="276"/>
      <c r="C31" s="143" t="s">
        <v>131</v>
      </c>
      <c r="D31" s="218" t="s">
        <v>139</v>
      </c>
      <c r="E31" s="232" t="s">
        <v>259</v>
      </c>
      <c r="F31" s="235">
        <v>2</v>
      </c>
      <c r="G31" s="80"/>
      <c r="H31" s="276"/>
      <c r="I31" s="143" t="s">
        <v>131</v>
      </c>
      <c r="J31" s="218" t="s">
        <v>141</v>
      </c>
      <c r="K31" s="232" t="s">
        <v>257</v>
      </c>
      <c r="L31" s="235">
        <v>1</v>
      </c>
      <c r="N31" s="276"/>
      <c r="O31" s="143" t="s">
        <v>161</v>
      </c>
      <c r="P31" s="218" t="s">
        <v>168</v>
      </c>
      <c r="Q31" s="232" t="s">
        <v>258</v>
      </c>
      <c r="R31" s="235">
        <v>1</v>
      </c>
    </row>
    <row r="32" spans="2:18" ht="15.75" x14ac:dyDescent="0.25">
      <c r="B32" s="276"/>
      <c r="C32" s="143" t="s">
        <v>131</v>
      </c>
      <c r="D32" s="218" t="s">
        <v>139</v>
      </c>
      <c r="E32" s="232" t="s">
        <v>261</v>
      </c>
      <c r="F32" s="235">
        <v>2</v>
      </c>
      <c r="G32" s="80"/>
      <c r="H32" s="276"/>
      <c r="I32" s="143" t="s">
        <v>131</v>
      </c>
      <c r="J32" s="218" t="s">
        <v>141</v>
      </c>
      <c r="K32" s="232" t="s">
        <v>258</v>
      </c>
      <c r="L32" s="235">
        <v>18</v>
      </c>
      <c r="N32" s="276"/>
      <c r="O32" s="143" t="s">
        <v>161</v>
      </c>
      <c r="P32" s="218" t="s">
        <v>170</v>
      </c>
      <c r="Q32" s="232" t="s">
        <v>259</v>
      </c>
      <c r="R32" s="235">
        <v>1</v>
      </c>
    </row>
    <row r="33" spans="2:18" ht="15.75" x14ac:dyDescent="0.25">
      <c r="B33" s="276"/>
      <c r="C33" s="143" t="s">
        <v>131</v>
      </c>
      <c r="D33" s="218" t="s">
        <v>140</v>
      </c>
      <c r="E33" s="232" t="s">
        <v>257</v>
      </c>
      <c r="F33" s="235">
        <v>3</v>
      </c>
      <c r="G33" s="80"/>
      <c r="H33" s="276"/>
      <c r="I33" s="143" t="s">
        <v>131</v>
      </c>
      <c r="J33" s="218" t="s">
        <v>141</v>
      </c>
      <c r="K33" s="232" t="s">
        <v>259</v>
      </c>
      <c r="L33" s="235">
        <v>6</v>
      </c>
      <c r="N33" s="276"/>
      <c r="O33" s="143" t="s">
        <v>161</v>
      </c>
      <c r="P33" s="218" t="s">
        <v>170</v>
      </c>
      <c r="Q33" s="232" t="s">
        <v>261</v>
      </c>
      <c r="R33" s="235">
        <v>1</v>
      </c>
    </row>
    <row r="34" spans="2:18" ht="15.75" x14ac:dyDescent="0.25">
      <c r="B34" s="276"/>
      <c r="C34" s="143" t="s">
        <v>131</v>
      </c>
      <c r="D34" s="218" t="s">
        <v>140</v>
      </c>
      <c r="E34" s="232" t="s">
        <v>258</v>
      </c>
      <c r="F34" s="235">
        <v>14</v>
      </c>
      <c r="G34" s="80"/>
      <c r="H34" s="276"/>
      <c r="I34" s="143" t="s">
        <v>131</v>
      </c>
      <c r="J34" s="218" t="s">
        <v>141</v>
      </c>
      <c r="K34" s="232" t="s">
        <v>260</v>
      </c>
      <c r="L34" s="235">
        <v>5</v>
      </c>
      <c r="N34" s="276"/>
      <c r="O34" s="143" t="s">
        <v>171</v>
      </c>
      <c r="P34" s="218" t="s">
        <v>173</v>
      </c>
      <c r="Q34" s="232" t="s">
        <v>258</v>
      </c>
      <c r="R34" s="235">
        <v>1</v>
      </c>
    </row>
    <row r="35" spans="2:18" ht="15.75" x14ac:dyDescent="0.25">
      <c r="B35" s="276"/>
      <c r="C35" s="143" t="s">
        <v>131</v>
      </c>
      <c r="D35" s="218" t="s">
        <v>140</v>
      </c>
      <c r="E35" s="232" t="s">
        <v>259</v>
      </c>
      <c r="F35" s="235">
        <v>1</v>
      </c>
      <c r="G35" s="80"/>
      <c r="H35" s="276"/>
      <c r="I35" s="143" t="s">
        <v>131</v>
      </c>
      <c r="J35" s="218" t="s">
        <v>141</v>
      </c>
      <c r="K35" s="232" t="s">
        <v>261</v>
      </c>
      <c r="L35" s="235">
        <v>5</v>
      </c>
      <c r="N35" s="276"/>
      <c r="O35" s="143" t="s">
        <v>171</v>
      </c>
      <c r="P35" s="218" t="s">
        <v>175</v>
      </c>
      <c r="Q35" s="232" t="s">
        <v>258</v>
      </c>
      <c r="R35" s="235">
        <v>1</v>
      </c>
    </row>
    <row r="36" spans="2:18" ht="15.75" x14ac:dyDescent="0.25">
      <c r="B36" s="276"/>
      <c r="C36" s="143" t="s">
        <v>131</v>
      </c>
      <c r="D36" s="218" t="s">
        <v>140</v>
      </c>
      <c r="E36" s="232" t="s">
        <v>260</v>
      </c>
      <c r="F36" s="235">
        <v>2</v>
      </c>
      <c r="G36" s="80"/>
      <c r="H36" s="276"/>
      <c r="I36" s="143" t="s">
        <v>131</v>
      </c>
      <c r="J36" s="218" t="s">
        <v>142</v>
      </c>
      <c r="K36" s="232" t="s">
        <v>261</v>
      </c>
      <c r="L36" s="235">
        <v>1</v>
      </c>
      <c r="N36" s="276"/>
      <c r="O36" s="143" t="s">
        <v>176</v>
      </c>
      <c r="P36" s="218" t="s">
        <v>178</v>
      </c>
      <c r="Q36" s="232" t="s">
        <v>258</v>
      </c>
      <c r="R36" s="235">
        <v>5</v>
      </c>
    </row>
    <row r="37" spans="2:18" ht="15.75" x14ac:dyDescent="0.25">
      <c r="B37" s="276"/>
      <c r="C37" s="143" t="s">
        <v>131</v>
      </c>
      <c r="D37" s="218" t="s">
        <v>140</v>
      </c>
      <c r="E37" s="232" t="s">
        <v>261</v>
      </c>
      <c r="F37" s="235">
        <v>1</v>
      </c>
      <c r="G37" s="80"/>
      <c r="H37" s="276"/>
      <c r="I37" s="143" t="s">
        <v>144</v>
      </c>
      <c r="J37" s="218" t="s">
        <v>146</v>
      </c>
      <c r="K37" s="232" t="s">
        <v>257</v>
      </c>
      <c r="L37" s="235">
        <v>9</v>
      </c>
      <c r="N37" s="276"/>
      <c r="O37" s="143" t="s">
        <v>176</v>
      </c>
      <c r="P37" s="218" t="s">
        <v>178</v>
      </c>
      <c r="Q37" s="232" t="s">
        <v>260</v>
      </c>
      <c r="R37" s="235">
        <v>1</v>
      </c>
    </row>
    <row r="38" spans="2:18" ht="15.75" x14ac:dyDescent="0.25">
      <c r="B38" s="276"/>
      <c r="C38" s="143" t="s">
        <v>131</v>
      </c>
      <c r="D38" s="218" t="s">
        <v>141</v>
      </c>
      <c r="E38" s="232" t="s">
        <v>257</v>
      </c>
      <c r="F38" s="235">
        <v>12</v>
      </c>
      <c r="G38" s="80"/>
      <c r="H38" s="276"/>
      <c r="I38" s="143" t="s">
        <v>144</v>
      </c>
      <c r="J38" s="218" t="s">
        <v>146</v>
      </c>
      <c r="K38" s="232" t="s">
        <v>258</v>
      </c>
      <c r="L38" s="235">
        <v>97</v>
      </c>
      <c r="N38" s="276"/>
      <c r="O38" s="143" t="s">
        <v>176</v>
      </c>
      <c r="P38" s="218" t="s">
        <v>178</v>
      </c>
      <c r="Q38" s="232" t="s">
        <v>261</v>
      </c>
      <c r="R38" s="235">
        <v>4</v>
      </c>
    </row>
    <row r="39" spans="2:18" ht="15.75" x14ac:dyDescent="0.25">
      <c r="B39" s="276"/>
      <c r="C39" s="143" t="s">
        <v>131</v>
      </c>
      <c r="D39" s="218" t="s">
        <v>141</v>
      </c>
      <c r="E39" s="232" t="s">
        <v>258</v>
      </c>
      <c r="F39" s="235">
        <v>50</v>
      </c>
      <c r="G39" s="80"/>
      <c r="H39" s="276"/>
      <c r="I39" s="143" t="s">
        <v>144</v>
      </c>
      <c r="J39" s="218" t="s">
        <v>146</v>
      </c>
      <c r="K39" s="232" t="s">
        <v>259</v>
      </c>
      <c r="L39" s="235">
        <v>13</v>
      </c>
      <c r="N39" s="276"/>
      <c r="O39" s="143" t="s">
        <v>176</v>
      </c>
      <c r="P39" s="218" t="s">
        <v>183</v>
      </c>
      <c r="Q39" s="232" t="s">
        <v>258</v>
      </c>
      <c r="R39" s="235">
        <v>1</v>
      </c>
    </row>
    <row r="40" spans="2:18" ht="15.75" x14ac:dyDescent="0.25">
      <c r="B40" s="276"/>
      <c r="C40" s="143" t="s">
        <v>131</v>
      </c>
      <c r="D40" s="218" t="s">
        <v>141</v>
      </c>
      <c r="E40" s="232" t="s">
        <v>259</v>
      </c>
      <c r="F40" s="235">
        <v>8</v>
      </c>
      <c r="G40" s="80"/>
      <c r="H40" s="276"/>
      <c r="I40" s="143" t="s">
        <v>144</v>
      </c>
      <c r="J40" s="218" t="s">
        <v>146</v>
      </c>
      <c r="K40" s="232" t="s">
        <v>260</v>
      </c>
      <c r="L40" s="235">
        <v>15</v>
      </c>
      <c r="N40" s="276"/>
      <c r="O40" s="143" t="s">
        <v>176</v>
      </c>
      <c r="P40" s="218" t="s">
        <v>183</v>
      </c>
      <c r="Q40" s="232" t="s">
        <v>261</v>
      </c>
      <c r="R40" s="235">
        <v>1</v>
      </c>
    </row>
    <row r="41" spans="2:18" ht="15.75" x14ac:dyDescent="0.25">
      <c r="B41" s="276"/>
      <c r="C41" s="143" t="s">
        <v>131</v>
      </c>
      <c r="D41" s="218" t="s">
        <v>141</v>
      </c>
      <c r="E41" s="232" t="s">
        <v>260</v>
      </c>
      <c r="F41" s="235">
        <v>2</v>
      </c>
      <c r="G41" s="80"/>
      <c r="H41" s="276"/>
      <c r="I41" s="143" t="s">
        <v>144</v>
      </c>
      <c r="J41" s="218" t="s">
        <v>146</v>
      </c>
      <c r="K41" s="232" t="s">
        <v>261</v>
      </c>
      <c r="L41" s="235">
        <v>15</v>
      </c>
      <c r="N41" s="276"/>
      <c r="O41" s="143" t="s">
        <v>176</v>
      </c>
      <c r="P41" s="218" t="s">
        <v>184</v>
      </c>
      <c r="Q41" s="232" t="s">
        <v>258</v>
      </c>
      <c r="R41" s="235">
        <v>2</v>
      </c>
    </row>
    <row r="42" spans="2:18" ht="15.75" x14ac:dyDescent="0.25">
      <c r="B42" s="276"/>
      <c r="C42" s="143" t="s">
        <v>131</v>
      </c>
      <c r="D42" s="218" t="s">
        <v>141</v>
      </c>
      <c r="E42" s="232" t="s">
        <v>261</v>
      </c>
      <c r="F42" s="235">
        <v>3</v>
      </c>
      <c r="G42" s="80"/>
      <c r="H42" s="276"/>
      <c r="I42" s="143" t="s">
        <v>144</v>
      </c>
      <c r="J42" s="218" t="s">
        <v>147</v>
      </c>
      <c r="K42" s="232" t="s">
        <v>257</v>
      </c>
      <c r="L42" s="235">
        <v>4</v>
      </c>
      <c r="N42" s="276"/>
      <c r="O42" s="143" t="s">
        <v>187</v>
      </c>
      <c r="P42" s="218" t="s">
        <v>189</v>
      </c>
      <c r="Q42" s="232" t="s">
        <v>258</v>
      </c>
      <c r="R42" s="235">
        <v>2</v>
      </c>
    </row>
    <row r="43" spans="2:18" ht="15.75" x14ac:dyDescent="0.25">
      <c r="B43" s="276"/>
      <c r="C43" s="143" t="s">
        <v>131</v>
      </c>
      <c r="D43" s="218" t="s">
        <v>142</v>
      </c>
      <c r="E43" s="232" t="s">
        <v>258</v>
      </c>
      <c r="F43" s="235">
        <v>1</v>
      </c>
      <c r="G43" s="80"/>
      <c r="H43" s="276"/>
      <c r="I43" s="143" t="s">
        <v>144</v>
      </c>
      <c r="J43" s="218" t="s">
        <v>147</v>
      </c>
      <c r="K43" s="232" t="s">
        <v>258</v>
      </c>
      <c r="L43" s="235">
        <v>28</v>
      </c>
      <c r="N43" s="276"/>
      <c r="O43" s="143" t="s">
        <v>187</v>
      </c>
      <c r="P43" s="218" t="s">
        <v>190</v>
      </c>
      <c r="Q43" s="232" t="s">
        <v>258</v>
      </c>
      <c r="R43" s="235">
        <v>1</v>
      </c>
    </row>
    <row r="44" spans="2:18" ht="15.75" x14ac:dyDescent="0.25">
      <c r="B44" s="276"/>
      <c r="C44" s="143" t="s">
        <v>144</v>
      </c>
      <c r="D44" s="218" t="s">
        <v>146</v>
      </c>
      <c r="E44" s="232" t="s">
        <v>257</v>
      </c>
      <c r="F44" s="235">
        <v>26</v>
      </c>
      <c r="G44" s="80"/>
      <c r="H44" s="276"/>
      <c r="I44" s="143" t="s">
        <v>144</v>
      </c>
      <c r="J44" s="218" t="s">
        <v>147</v>
      </c>
      <c r="K44" s="232" t="s">
        <v>259</v>
      </c>
      <c r="L44" s="235">
        <v>2</v>
      </c>
      <c r="N44" s="276"/>
      <c r="O44" s="143" t="s">
        <v>187</v>
      </c>
      <c r="P44" s="218" t="s">
        <v>191</v>
      </c>
      <c r="Q44" s="232" t="s">
        <v>258</v>
      </c>
      <c r="R44" s="235">
        <v>1</v>
      </c>
    </row>
    <row r="45" spans="2:18" ht="15.75" x14ac:dyDescent="0.25">
      <c r="B45" s="276"/>
      <c r="C45" s="143" t="s">
        <v>144</v>
      </c>
      <c r="D45" s="218" t="s">
        <v>146</v>
      </c>
      <c r="E45" s="232" t="s">
        <v>258</v>
      </c>
      <c r="F45" s="235">
        <v>251</v>
      </c>
      <c r="G45" s="80"/>
      <c r="H45" s="276"/>
      <c r="I45" s="143" t="s">
        <v>144</v>
      </c>
      <c r="J45" s="218" t="s">
        <v>147</v>
      </c>
      <c r="K45" s="232" t="s">
        <v>260</v>
      </c>
      <c r="L45" s="235">
        <v>6</v>
      </c>
      <c r="N45" s="276"/>
      <c r="O45" s="143" t="s">
        <v>187</v>
      </c>
      <c r="P45" s="218" t="s">
        <v>191</v>
      </c>
      <c r="Q45" s="232" t="s">
        <v>261</v>
      </c>
      <c r="R45" s="235">
        <v>1</v>
      </c>
    </row>
    <row r="46" spans="2:18" ht="15.75" x14ac:dyDescent="0.25">
      <c r="B46" s="276"/>
      <c r="C46" s="143" t="s">
        <v>144</v>
      </c>
      <c r="D46" s="218" t="s">
        <v>146</v>
      </c>
      <c r="E46" s="232" t="s">
        <v>259</v>
      </c>
      <c r="F46" s="235">
        <v>29</v>
      </c>
      <c r="G46" s="80"/>
      <c r="H46" s="276"/>
      <c r="I46" s="143" t="s">
        <v>144</v>
      </c>
      <c r="J46" s="218" t="s">
        <v>147</v>
      </c>
      <c r="K46" s="232" t="s">
        <v>261</v>
      </c>
      <c r="L46" s="235">
        <v>4</v>
      </c>
      <c r="N46" s="276"/>
      <c r="O46" s="143" t="s">
        <v>187</v>
      </c>
      <c r="P46" s="218" t="s">
        <v>193</v>
      </c>
      <c r="Q46" s="232" t="s">
        <v>258</v>
      </c>
      <c r="R46" s="235">
        <v>1</v>
      </c>
    </row>
    <row r="47" spans="2:18" ht="15.75" x14ac:dyDescent="0.25">
      <c r="B47" s="276"/>
      <c r="C47" s="143" t="s">
        <v>144</v>
      </c>
      <c r="D47" s="218" t="s">
        <v>146</v>
      </c>
      <c r="E47" s="232" t="s">
        <v>260</v>
      </c>
      <c r="F47" s="235">
        <v>15</v>
      </c>
      <c r="G47" s="80"/>
      <c r="H47" s="276"/>
      <c r="I47" s="143" t="s">
        <v>144</v>
      </c>
      <c r="J47" s="218" t="s">
        <v>148</v>
      </c>
      <c r="K47" s="232" t="s">
        <v>257</v>
      </c>
      <c r="L47" s="235">
        <v>2</v>
      </c>
      <c r="N47" s="276"/>
      <c r="O47" s="143" t="s">
        <v>187</v>
      </c>
      <c r="P47" s="218" t="s">
        <v>196</v>
      </c>
      <c r="Q47" s="232" t="s">
        <v>258</v>
      </c>
      <c r="R47" s="235">
        <v>1</v>
      </c>
    </row>
    <row r="48" spans="2:18" ht="15.75" x14ac:dyDescent="0.25">
      <c r="B48" s="276"/>
      <c r="C48" s="143" t="s">
        <v>144</v>
      </c>
      <c r="D48" s="218" t="s">
        <v>146</v>
      </c>
      <c r="E48" s="232" t="s">
        <v>261</v>
      </c>
      <c r="F48" s="235">
        <v>15</v>
      </c>
      <c r="G48" s="80"/>
      <c r="H48" s="276"/>
      <c r="I48" s="143" t="s">
        <v>144</v>
      </c>
      <c r="J48" s="218" t="s">
        <v>148</v>
      </c>
      <c r="K48" s="232" t="s">
        <v>258</v>
      </c>
      <c r="L48" s="235">
        <v>26</v>
      </c>
      <c r="N48" s="276"/>
      <c r="O48" s="143" t="s">
        <v>187</v>
      </c>
      <c r="P48" s="218" t="s">
        <v>197</v>
      </c>
      <c r="Q48" s="232" t="s">
        <v>257</v>
      </c>
      <c r="R48" s="235">
        <v>1</v>
      </c>
    </row>
    <row r="49" spans="2:18" ht="15.75" x14ac:dyDescent="0.25">
      <c r="B49" s="276"/>
      <c r="C49" s="143" t="s">
        <v>144</v>
      </c>
      <c r="D49" s="218" t="s">
        <v>147</v>
      </c>
      <c r="E49" s="232" t="s">
        <v>257</v>
      </c>
      <c r="F49" s="235">
        <v>10</v>
      </c>
      <c r="G49" s="80"/>
      <c r="H49" s="276"/>
      <c r="I49" s="143" t="s">
        <v>144</v>
      </c>
      <c r="J49" s="218" t="s">
        <v>148</v>
      </c>
      <c r="K49" s="232" t="s">
        <v>259</v>
      </c>
      <c r="L49" s="235">
        <v>2</v>
      </c>
      <c r="N49" s="276"/>
      <c r="O49" s="143" t="s">
        <v>187</v>
      </c>
      <c r="P49" s="218" t="s">
        <v>197</v>
      </c>
      <c r="Q49" s="232" t="s">
        <v>258</v>
      </c>
      <c r="R49" s="235">
        <v>2</v>
      </c>
    </row>
    <row r="50" spans="2:18" ht="15.75" x14ac:dyDescent="0.25">
      <c r="B50" s="276"/>
      <c r="C50" s="143" t="s">
        <v>144</v>
      </c>
      <c r="D50" s="218" t="s">
        <v>147</v>
      </c>
      <c r="E50" s="232" t="s">
        <v>258</v>
      </c>
      <c r="F50" s="235">
        <v>76</v>
      </c>
      <c r="G50" s="80"/>
      <c r="H50" s="276"/>
      <c r="I50" s="143" t="s">
        <v>144</v>
      </c>
      <c r="J50" s="218" t="s">
        <v>148</v>
      </c>
      <c r="K50" s="232" t="s">
        <v>260</v>
      </c>
      <c r="L50" s="235">
        <v>7</v>
      </c>
      <c r="N50" s="276"/>
      <c r="O50" s="143" t="s">
        <v>187</v>
      </c>
      <c r="P50" s="218" t="s">
        <v>198</v>
      </c>
      <c r="Q50" s="232" t="s">
        <v>257</v>
      </c>
      <c r="R50" s="235">
        <v>1</v>
      </c>
    </row>
    <row r="51" spans="2:18" ht="15.75" x14ac:dyDescent="0.25">
      <c r="B51" s="276"/>
      <c r="C51" s="143" t="s">
        <v>144</v>
      </c>
      <c r="D51" s="218" t="s">
        <v>147</v>
      </c>
      <c r="E51" s="232" t="s">
        <v>259</v>
      </c>
      <c r="F51" s="235">
        <v>9</v>
      </c>
      <c r="G51" s="80"/>
      <c r="H51" s="276"/>
      <c r="I51" s="143" t="s">
        <v>144</v>
      </c>
      <c r="J51" s="218" t="s">
        <v>148</v>
      </c>
      <c r="K51" s="232" t="s">
        <v>261</v>
      </c>
      <c r="L51" s="235">
        <v>11</v>
      </c>
      <c r="N51" s="276"/>
      <c r="O51" s="143" t="s">
        <v>187</v>
      </c>
      <c r="P51" s="218" t="s">
        <v>198</v>
      </c>
      <c r="Q51" s="232" t="s">
        <v>258</v>
      </c>
      <c r="R51" s="235">
        <v>2</v>
      </c>
    </row>
    <row r="52" spans="2:18" ht="15.75" x14ac:dyDescent="0.25">
      <c r="B52" s="276"/>
      <c r="C52" s="143" t="s">
        <v>144</v>
      </c>
      <c r="D52" s="218" t="s">
        <v>147</v>
      </c>
      <c r="E52" s="232" t="s">
        <v>260</v>
      </c>
      <c r="F52" s="235">
        <v>5</v>
      </c>
      <c r="G52" s="80"/>
      <c r="H52" s="276"/>
      <c r="I52" s="143" t="s">
        <v>144</v>
      </c>
      <c r="J52" s="218" t="s">
        <v>149</v>
      </c>
      <c r="K52" s="232" t="s">
        <v>257</v>
      </c>
      <c r="L52" s="235">
        <v>6</v>
      </c>
      <c r="N52" s="276"/>
      <c r="O52" s="143" t="s">
        <v>187</v>
      </c>
      <c r="P52" s="218" t="s">
        <v>198</v>
      </c>
      <c r="Q52" s="232" t="s">
        <v>259</v>
      </c>
      <c r="R52" s="235">
        <v>1</v>
      </c>
    </row>
    <row r="53" spans="2:18" ht="15.75" x14ac:dyDescent="0.25">
      <c r="B53" s="276"/>
      <c r="C53" s="143" t="s">
        <v>144</v>
      </c>
      <c r="D53" s="218" t="s">
        <v>147</v>
      </c>
      <c r="E53" s="232" t="s">
        <v>261</v>
      </c>
      <c r="F53" s="235">
        <v>10</v>
      </c>
      <c r="G53" s="80"/>
      <c r="H53" s="276"/>
      <c r="I53" s="143" t="s">
        <v>144</v>
      </c>
      <c r="J53" s="218" t="s">
        <v>149</v>
      </c>
      <c r="K53" s="232" t="s">
        <v>258</v>
      </c>
      <c r="L53" s="235">
        <v>27</v>
      </c>
      <c r="N53" s="276"/>
      <c r="O53" s="143" t="s">
        <v>200</v>
      </c>
      <c r="P53" s="218" t="s">
        <v>201</v>
      </c>
      <c r="Q53" s="232" t="s">
        <v>257</v>
      </c>
      <c r="R53" s="235">
        <v>1</v>
      </c>
    </row>
    <row r="54" spans="2:18" ht="15.75" x14ac:dyDescent="0.25">
      <c r="B54" s="276"/>
      <c r="C54" s="143" t="s">
        <v>144</v>
      </c>
      <c r="D54" s="218" t="s">
        <v>148</v>
      </c>
      <c r="E54" s="232" t="s">
        <v>257</v>
      </c>
      <c r="F54" s="235">
        <v>6</v>
      </c>
      <c r="G54" s="80"/>
      <c r="H54" s="276"/>
      <c r="I54" s="143" t="s">
        <v>144</v>
      </c>
      <c r="J54" s="218" t="s">
        <v>149</v>
      </c>
      <c r="K54" s="232" t="s">
        <v>259</v>
      </c>
      <c r="L54" s="235">
        <v>6</v>
      </c>
      <c r="N54" s="276"/>
      <c r="O54" s="143" t="s">
        <v>200</v>
      </c>
      <c r="P54" s="218" t="s">
        <v>201</v>
      </c>
      <c r="Q54" s="232" t="s">
        <v>258</v>
      </c>
      <c r="R54" s="235">
        <v>7</v>
      </c>
    </row>
    <row r="55" spans="2:18" ht="15.75" x14ac:dyDescent="0.25">
      <c r="B55" s="276"/>
      <c r="C55" s="143" t="s">
        <v>144</v>
      </c>
      <c r="D55" s="218" t="s">
        <v>148</v>
      </c>
      <c r="E55" s="232" t="s">
        <v>258</v>
      </c>
      <c r="F55" s="235">
        <v>86</v>
      </c>
      <c r="G55" s="80"/>
      <c r="H55" s="276"/>
      <c r="I55" s="143" t="s">
        <v>144</v>
      </c>
      <c r="J55" s="218" t="s">
        <v>149</v>
      </c>
      <c r="K55" s="232" t="s">
        <v>260</v>
      </c>
      <c r="L55" s="235">
        <v>1</v>
      </c>
      <c r="N55" s="276"/>
      <c r="O55" s="143" t="s">
        <v>200</v>
      </c>
      <c r="P55" s="218" t="s">
        <v>202</v>
      </c>
      <c r="Q55" s="232" t="s">
        <v>258</v>
      </c>
      <c r="R55" s="235">
        <v>2</v>
      </c>
    </row>
    <row r="56" spans="2:18" ht="15.75" x14ac:dyDescent="0.25">
      <c r="B56" s="276"/>
      <c r="C56" s="143" t="s">
        <v>144</v>
      </c>
      <c r="D56" s="218" t="s">
        <v>148</v>
      </c>
      <c r="E56" s="232" t="s">
        <v>259</v>
      </c>
      <c r="F56" s="235">
        <v>7</v>
      </c>
      <c r="G56" s="80"/>
      <c r="H56" s="276"/>
      <c r="I56" s="143" t="s">
        <v>144</v>
      </c>
      <c r="J56" s="218" t="s">
        <v>149</v>
      </c>
      <c r="K56" s="232" t="s">
        <v>261</v>
      </c>
      <c r="L56" s="235">
        <v>4</v>
      </c>
      <c r="N56" s="276"/>
      <c r="O56" s="143" t="s">
        <v>200</v>
      </c>
      <c r="P56" s="218" t="s">
        <v>202</v>
      </c>
      <c r="Q56" s="232" t="s">
        <v>259</v>
      </c>
      <c r="R56" s="235">
        <v>1</v>
      </c>
    </row>
    <row r="57" spans="2:18" ht="15.75" x14ac:dyDescent="0.25">
      <c r="B57" s="276"/>
      <c r="C57" s="143" t="s">
        <v>144</v>
      </c>
      <c r="D57" s="218" t="s">
        <v>148</v>
      </c>
      <c r="E57" s="232" t="s">
        <v>260</v>
      </c>
      <c r="F57" s="235">
        <v>6</v>
      </c>
      <c r="G57" s="80"/>
      <c r="H57" s="276"/>
      <c r="I57" s="143" t="s">
        <v>144</v>
      </c>
      <c r="J57" s="218" t="s">
        <v>151</v>
      </c>
      <c r="K57" s="232" t="s">
        <v>257</v>
      </c>
      <c r="L57" s="235">
        <v>1</v>
      </c>
      <c r="N57" s="276"/>
      <c r="O57" s="143" t="s">
        <v>200</v>
      </c>
      <c r="P57" s="218" t="s">
        <v>204</v>
      </c>
      <c r="Q57" s="232" t="s">
        <v>258</v>
      </c>
      <c r="R57" s="235">
        <v>1</v>
      </c>
    </row>
    <row r="58" spans="2:18" ht="15.75" x14ac:dyDescent="0.25">
      <c r="B58" s="276"/>
      <c r="C58" s="143" t="s">
        <v>144</v>
      </c>
      <c r="D58" s="218" t="s">
        <v>148</v>
      </c>
      <c r="E58" s="232" t="s">
        <v>261</v>
      </c>
      <c r="F58" s="235">
        <v>4</v>
      </c>
      <c r="G58" s="80"/>
      <c r="H58" s="276"/>
      <c r="I58" s="143" t="s">
        <v>144</v>
      </c>
      <c r="J58" s="218" t="s">
        <v>151</v>
      </c>
      <c r="K58" s="232" t="s">
        <v>258</v>
      </c>
      <c r="L58" s="235">
        <v>9</v>
      </c>
      <c r="N58" s="276"/>
      <c r="O58" s="143" t="s">
        <v>200</v>
      </c>
      <c r="P58" s="218" t="s">
        <v>205</v>
      </c>
      <c r="Q58" s="232" t="s">
        <v>258</v>
      </c>
      <c r="R58" s="235">
        <v>5</v>
      </c>
    </row>
    <row r="59" spans="2:18" ht="15.75" x14ac:dyDescent="0.25">
      <c r="B59" s="276"/>
      <c r="C59" s="143" t="s">
        <v>144</v>
      </c>
      <c r="D59" s="218" t="s">
        <v>149</v>
      </c>
      <c r="E59" s="232" t="s">
        <v>257</v>
      </c>
      <c r="F59" s="235">
        <v>18</v>
      </c>
      <c r="G59" s="80"/>
      <c r="H59" s="276"/>
      <c r="I59" s="143" t="s">
        <v>144</v>
      </c>
      <c r="J59" s="218" t="s">
        <v>151</v>
      </c>
      <c r="K59" s="232" t="s">
        <v>259</v>
      </c>
      <c r="L59" s="235">
        <v>2</v>
      </c>
      <c r="N59" s="276"/>
      <c r="O59" s="143" t="s">
        <v>200</v>
      </c>
      <c r="P59" s="218" t="s">
        <v>208</v>
      </c>
      <c r="Q59" s="232" t="s">
        <v>258</v>
      </c>
      <c r="R59" s="235">
        <v>2</v>
      </c>
    </row>
    <row r="60" spans="2:18" ht="15.75" x14ac:dyDescent="0.25">
      <c r="B60" s="276"/>
      <c r="C60" s="143" t="s">
        <v>144</v>
      </c>
      <c r="D60" s="218" t="s">
        <v>149</v>
      </c>
      <c r="E60" s="232" t="s">
        <v>258</v>
      </c>
      <c r="F60" s="235">
        <v>97</v>
      </c>
      <c r="G60" s="80"/>
      <c r="H60" s="276"/>
      <c r="I60" s="143" t="s">
        <v>144</v>
      </c>
      <c r="J60" s="218" t="s">
        <v>151</v>
      </c>
      <c r="K60" s="232" t="s">
        <v>260</v>
      </c>
      <c r="L60" s="235">
        <v>1</v>
      </c>
      <c r="N60" s="276"/>
      <c r="O60" s="143" t="s">
        <v>209</v>
      </c>
      <c r="P60" s="218" t="s">
        <v>215</v>
      </c>
      <c r="Q60" s="232" t="s">
        <v>261</v>
      </c>
      <c r="R60" s="235">
        <v>1</v>
      </c>
    </row>
    <row r="61" spans="2:18" ht="15.75" x14ac:dyDescent="0.25">
      <c r="B61" s="276"/>
      <c r="C61" s="143" t="s">
        <v>144</v>
      </c>
      <c r="D61" s="218" t="s">
        <v>149</v>
      </c>
      <c r="E61" s="232" t="s">
        <v>259</v>
      </c>
      <c r="F61" s="235">
        <v>12</v>
      </c>
      <c r="G61" s="80"/>
      <c r="H61" s="276"/>
      <c r="I61" s="143" t="s">
        <v>144</v>
      </c>
      <c r="J61" s="218" t="s">
        <v>151</v>
      </c>
      <c r="K61" s="232" t="s">
        <v>261</v>
      </c>
      <c r="L61" s="235">
        <v>1</v>
      </c>
      <c r="N61" s="276"/>
      <c r="O61" s="143" t="s">
        <v>209</v>
      </c>
      <c r="P61" s="218" t="s">
        <v>219</v>
      </c>
      <c r="Q61" s="232" t="s">
        <v>258</v>
      </c>
      <c r="R61" s="235">
        <v>1</v>
      </c>
    </row>
    <row r="62" spans="2:18" ht="15.75" x14ac:dyDescent="0.25">
      <c r="B62" s="276"/>
      <c r="C62" s="143" t="s">
        <v>144</v>
      </c>
      <c r="D62" s="218" t="s">
        <v>149</v>
      </c>
      <c r="E62" s="232" t="s">
        <v>260</v>
      </c>
      <c r="F62" s="235">
        <v>5</v>
      </c>
      <c r="G62" s="80"/>
      <c r="H62" s="276"/>
      <c r="I62" s="143" t="s">
        <v>144</v>
      </c>
      <c r="J62" s="218" t="s">
        <v>152</v>
      </c>
      <c r="K62" s="232" t="s">
        <v>258</v>
      </c>
      <c r="L62" s="235">
        <v>4</v>
      </c>
      <c r="N62" s="276"/>
      <c r="O62" s="143" t="s">
        <v>209</v>
      </c>
      <c r="P62" s="218" t="s">
        <v>220</v>
      </c>
      <c r="Q62" s="232" t="s">
        <v>261</v>
      </c>
      <c r="R62" s="235">
        <v>1</v>
      </c>
    </row>
    <row r="63" spans="2:18" ht="15.75" x14ac:dyDescent="0.25">
      <c r="B63" s="276"/>
      <c r="C63" s="143" t="s">
        <v>144</v>
      </c>
      <c r="D63" s="218" t="s">
        <v>149</v>
      </c>
      <c r="E63" s="232" t="s">
        <v>261</v>
      </c>
      <c r="F63" s="235">
        <v>7</v>
      </c>
      <c r="G63" s="80"/>
      <c r="H63" s="276"/>
      <c r="I63" s="143" t="s">
        <v>144</v>
      </c>
      <c r="J63" s="218" t="s">
        <v>152</v>
      </c>
      <c r="K63" s="232" t="s">
        <v>259</v>
      </c>
      <c r="L63" s="235">
        <v>1</v>
      </c>
      <c r="N63" s="276"/>
      <c r="O63" s="143" t="s">
        <v>222</v>
      </c>
      <c r="P63" s="218" t="s">
        <v>223</v>
      </c>
      <c r="Q63" s="232" t="s">
        <v>257</v>
      </c>
      <c r="R63" s="235">
        <v>2</v>
      </c>
    </row>
    <row r="64" spans="2:18" ht="15.75" x14ac:dyDescent="0.25">
      <c r="B64" s="276"/>
      <c r="C64" s="143" t="s">
        <v>144</v>
      </c>
      <c r="D64" s="218" t="s">
        <v>150</v>
      </c>
      <c r="E64" s="232" t="s">
        <v>257</v>
      </c>
      <c r="F64" s="235">
        <v>1</v>
      </c>
      <c r="G64" s="80"/>
      <c r="H64" s="276"/>
      <c r="I64" s="143" t="s">
        <v>144</v>
      </c>
      <c r="J64" s="218" t="s">
        <v>152</v>
      </c>
      <c r="K64" s="232" t="s">
        <v>260</v>
      </c>
      <c r="L64" s="235">
        <v>3</v>
      </c>
      <c r="N64" s="276"/>
      <c r="O64" s="143" t="s">
        <v>222</v>
      </c>
      <c r="P64" s="218" t="s">
        <v>223</v>
      </c>
      <c r="Q64" s="232" t="s">
        <v>258</v>
      </c>
      <c r="R64" s="235">
        <v>10</v>
      </c>
    </row>
    <row r="65" spans="2:18" ht="15.75" x14ac:dyDescent="0.25">
      <c r="B65" s="276"/>
      <c r="C65" s="143" t="s">
        <v>144</v>
      </c>
      <c r="D65" s="218" t="s">
        <v>150</v>
      </c>
      <c r="E65" s="232" t="s">
        <v>258</v>
      </c>
      <c r="F65" s="235">
        <v>1</v>
      </c>
      <c r="G65" s="80"/>
      <c r="H65" s="276"/>
      <c r="I65" s="143" t="s">
        <v>144</v>
      </c>
      <c r="J65" s="218" t="s">
        <v>153</v>
      </c>
      <c r="K65" s="232" t="s">
        <v>258</v>
      </c>
      <c r="L65" s="235">
        <v>3</v>
      </c>
      <c r="N65" s="276"/>
      <c r="O65" s="143" t="s">
        <v>222</v>
      </c>
      <c r="P65" s="218" t="s">
        <v>223</v>
      </c>
      <c r="Q65" s="232" t="s">
        <v>259</v>
      </c>
      <c r="R65" s="235">
        <v>2</v>
      </c>
    </row>
    <row r="66" spans="2:18" ht="15.75" x14ac:dyDescent="0.25">
      <c r="B66" s="276"/>
      <c r="C66" s="143" t="s">
        <v>144</v>
      </c>
      <c r="D66" s="218" t="s">
        <v>151</v>
      </c>
      <c r="E66" s="232" t="s">
        <v>257</v>
      </c>
      <c r="F66" s="235">
        <v>3</v>
      </c>
      <c r="G66" s="80"/>
      <c r="H66" s="276"/>
      <c r="I66" s="143" t="s">
        <v>144</v>
      </c>
      <c r="J66" s="218" t="s">
        <v>153</v>
      </c>
      <c r="K66" s="232" t="s">
        <v>259</v>
      </c>
      <c r="L66" s="235">
        <v>1</v>
      </c>
      <c r="N66" s="276"/>
      <c r="O66" s="143" t="s">
        <v>222</v>
      </c>
      <c r="P66" s="218" t="s">
        <v>223</v>
      </c>
      <c r="Q66" s="232" t="s">
        <v>261</v>
      </c>
      <c r="R66" s="235">
        <v>1</v>
      </c>
    </row>
    <row r="67" spans="2:18" ht="15.75" x14ac:dyDescent="0.25">
      <c r="B67" s="276"/>
      <c r="C67" s="143" t="s">
        <v>144</v>
      </c>
      <c r="D67" s="218" t="s">
        <v>151</v>
      </c>
      <c r="E67" s="232" t="s">
        <v>258</v>
      </c>
      <c r="F67" s="235">
        <v>13</v>
      </c>
      <c r="G67" s="80"/>
      <c r="H67" s="276"/>
      <c r="I67" s="143" t="s">
        <v>144</v>
      </c>
      <c r="J67" s="218" t="s">
        <v>153</v>
      </c>
      <c r="K67" s="232" t="s">
        <v>260</v>
      </c>
      <c r="L67" s="235">
        <v>5</v>
      </c>
      <c r="N67" s="276"/>
      <c r="O67" s="143" t="s">
        <v>222</v>
      </c>
      <c r="P67" s="218" t="s">
        <v>225</v>
      </c>
      <c r="Q67" s="232" t="s">
        <v>257</v>
      </c>
      <c r="R67" s="235">
        <v>1</v>
      </c>
    </row>
    <row r="68" spans="2:18" ht="15.75" x14ac:dyDescent="0.25">
      <c r="B68" s="276"/>
      <c r="C68" s="143" t="s">
        <v>144</v>
      </c>
      <c r="D68" s="218" t="s">
        <v>151</v>
      </c>
      <c r="E68" s="232" t="s">
        <v>259</v>
      </c>
      <c r="F68" s="235">
        <v>2</v>
      </c>
      <c r="G68" s="80"/>
      <c r="H68" s="276"/>
      <c r="I68" s="143" t="s">
        <v>144</v>
      </c>
      <c r="J68" s="218" t="s">
        <v>153</v>
      </c>
      <c r="K68" s="232" t="s">
        <v>261</v>
      </c>
      <c r="L68" s="235">
        <v>1</v>
      </c>
      <c r="N68" s="276"/>
      <c r="O68" s="143" t="s">
        <v>222</v>
      </c>
      <c r="P68" s="218" t="s">
        <v>225</v>
      </c>
      <c r="Q68" s="232" t="s">
        <v>258</v>
      </c>
      <c r="R68" s="235">
        <v>8</v>
      </c>
    </row>
    <row r="69" spans="2:18" ht="15.75" x14ac:dyDescent="0.25">
      <c r="B69" s="276"/>
      <c r="C69" s="143" t="s">
        <v>144</v>
      </c>
      <c r="D69" s="218" t="s">
        <v>151</v>
      </c>
      <c r="E69" s="232" t="s">
        <v>261</v>
      </c>
      <c r="F69" s="235">
        <v>1</v>
      </c>
      <c r="G69" s="80"/>
      <c r="H69" s="276"/>
      <c r="I69" s="143" t="s">
        <v>144</v>
      </c>
      <c r="J69" s="218" t="s">
        <v>154</v>
      </c>
      <c r="K69" s="232" t="s">
        <v>258</v>
      </c>
      <c r="L69" s="235">
        <v>1</v>
      </c>
      <c r="N69" s="276"/>
      <c r="O69" s="143" t="s">
        <v>222</v>
      </c>
      <c r="P69" s="218" t="s">
        <v>225</v>
      </c>
      <c r="Q69" s="232" t="s">
        <v>259</v>
      </c>
      <c r="R69" s="235">
        <v>2</v>
      </c>
    </row>
    <row r="70" spans="2:18" ht="15.75" x14ac:dyDescent="0.25">
      <c r="B70" s="276"/>
      <c r="C70" s="143" t="s">
        <v>144</v>
      </c>
      <c r="D70" s="218" t="s">
        <v>152</v>
      </c>
      <c r="E70" s="232" t="s">
        <v>257</v>
      </c>
      <c r="F70" s="235">
        <v>1</v>
      </c>
      <c r="G70" s="80"/>
      <c r="H70" s="276"/>
      <c r="I70" s="143" t="s">
        <v>144</v>
      </c>
      <c r="J70" s="218" t="s">
        <v>155</v>
      </c>
      <c r="K70" s="232" t="s">
        <v>258</v>
      </c>
      <c r="L70" s="235">
        <v>3</v>
      </c>
      <c r="N70" s="276"/>
      <c r="O70" s="143" t="s">
        <v>222</v>
      </c>
      <c r="P70" s="218" t="s">
        <v>225</v>
      </c>
      <c r="Q70" s="232" t="s">
        <v>260</v>
      </c>
      <c r="R70" s="235">
        <v>2</v>
      </c>
    </row>
    <row r="71" spans="2:18" ht="15.75" x14ac:dyDescent="0.25">
      <c r="B71" s="276"/>
      <c r="C71" s="143" t="s">
        <v>144</v>
      </c>
      <c r="D71" s="218" t="s">
        <v>152</v>
      </c>
      <c r="E71" s="232" t="s">
        <v>258</v>
      </c>
      <c r="F71" s="235">
        <v>14</v>
      </c>
      <c r="G71" s="80"/>
      <c r="H71" s="276"/>
      <c r="I71" s="143" t="s">
        <v>144</v>
      </c>
      <c r="J71" s="218" t="s">
        <v>155</v>
      </c>
      <c r="K71" s="232" t="s">
        <v>260</v>
      </c>
      <c r="L71" s="235">
        <v>3</v>
      </c>
      <c r="N71" s="276"/>
      <c r="O71" s="143" t="s">
        <v>222</v>
      </c>
      <c r="P71" s="218" t="s">
        <v>225</v>
      </c>
      <c r="Q71" s="232" t="s">
        <v>261</v>
      </c>
      <c r="R71" s="235">
        <v>2</v>
      </c>
    </row>
    <row r="72" spans="2:18" ht="15.75" x14ac:dyDescent="0.25">
      <c r="B72" s="276"/>
      <c r="C72" s="143" t="s">
        <v>144</v>
      </c>
      <c r="D72" s="218" t="s">
        <v>152</v>
      </c>
      <c r="E72" s="232" t="s">
        <v>260</v>
      </c>
      <c r="F72" s="235">
        <v>2</v>
      </c>
      <c r="G72" s="80"/>
      <c r="H72" s="276"/>
      <c r="I72" s="143" t="s">
        <v>144</v>
      </c>
      <c r="J72" s="218" t="s">
        <v>155</v>
      </c>
      <c r="K72" s="232" t="s">
        <v>261</v>
      </c>
      <c r="L72" s="235">
        <v>2</v>
      </c>
      <c r="N72" s="276"/>
      <c r="O72" s="143" t="s">
        <v>222</v>
      </c>
      <c r="P72" s="218" t="s">
        <v>228</v>
      </c>
      <c r="Q72" s="232" t="s">
        <v>258</v>
      </c>
      <c r="R72" s="235">
        <v>2</v>
      </c>
    </row>
    <row r="73" spans="2:18" ht="15.75" x14ac:dyDescent="0.25">
      <c r="B73" s="276"/>
      <c r="C73" s="143" t="s">
        <v>144</v>
      </c>
      <c r="D73" s="218" t="s">
        <v>153</v>
      </c>
      <c r="E73" s="232" t="s">
        <v>257</v>
      </c>
      <c r="F73" s="235">
        <v>3</v>
      </c>
      <c r="G73" s="80"/>
      <c r="H73" s="276"/>
      <c r="I73" s="143" t="s">
        <v>144</v>
      </c>
      <c r="J73" s="218" t="s">
        <v>156</v>
      </c>
      <c r="K73" s="232" t="s">
        <v>257</v>
      </c>
      <c r="L73" s="235">
        <v>4</v>
      </c>
      <c r="N73" s="276"/>
      <c r="O73" s="143" t="s">
        <v>222</v>
      </c>
      <c r="P73" s="218" t="s">
        <v>229</v>
      </c>
      <c r="Q73" s="232" t="s">
        <v>258</v>
      </c>
      <c r="R73" s="235">
        <v>1</v>
      </c>
    </row>
    <row r="74" spans="2:18" ht="15.75" x14ac:dyDescent="0.25">
      <c r="B74" s="276"/>
      <c r="C74" s="143" t="s">
        <v>144</v>
      </c>
      <c r="D74" s="218" t="s">
        <v>153</v>
      </c>
      <c r="E74" s="232" t="s">
        <v>258</v>
      </c>
      <c r="F74" s="235">
        <v>15</v>
      </c>
      <c r="G74" s="80"/>
      <c r="H74" s="276"/>
      <c r="I74" s="143" t="s">
        <v>144</v>
      </c>
      <c r="J74" s="218" t="s">
        <v>156</v>
      </c>
      <c r="K74" s="232" t="s">
        <v>258</v>
      </c>
      <c r="L74" s="235">
        <v>13</v>
      </c>
      <c r="N74" s="276"/>
      <c r="O74" s="143" t="s">
        <v>222</v>
      </c>
      <c r="P74" s="218" t="s">
        <v>231</v>
      </c>
      <c r="Q74" s="232" t="s">
        <v>257</v>
      </c>
      <c r="R74" s="235">
        <v>1</v>
      </c>
    </row>
    <row r="75" spans="2:18" ht="15.75" x14ac:dyDescent="0.25">
      <c r="B75" s="276"/>
      <c r="C75" s="143" t="s">
        <v>144</v>
      </c>
      <c r="D75" s="218" t="s">
        <v>153</v>
      </c>
      <c r="E75" s="232" t="s">
        <v>259</v>
      </c>
      <c r="F75" s="235">
        <v>1</v>
      </c>
      <c r="G75" s="80"/>
      <c r="H75" s="276"/>
      <c r="I75" s="143" t="s">
        <v>144</v>
      </c>
      <c r="J75" s="218" t="s">
        <v>156</v>
      </c>
      <c r="K75" s="232" t="s">
        <v>259</v>
      </c>
      <c r="L75" s="235">
        <v>1</v>
      </c>
      <c r="N75" s="276"/>
      <c r="O75" s="143" t="s">
        <v>222</v>
      </c>
      <c r="P75" s="218" t="s">
        <v>231</v>
      </c>
      <c r="Q75" s="232" t="s">
        <v>258</v>
      </c>
      <c r="R75" s="235">
        <v>1</v>
      </c>
    </row>
    <row r="76" spans="2:18" ht="15.75" x14ac:dyDescent="0.25">
      <c r="B76" s="276"/>
      <c r="C76" s="143" t="s">
        <v>144</v>
      </c>
      <c r="D76" s="218" t="s">
        <v>153</v>
      </c>
      <c r="E76" s="232" t="s">
        <v>260</v>
      </c>
      <c r="F76" s="235">
        <v>1</v>
      </c>
      <c r="G76" s="80"/>
      <c r="H76" s="276"/>
      <c r="I76" s="143" t="s">
        <v>144</v>
      </c>
      <c r="J76" s="218" t="s">
        <v>156</v>
      </c>
      <c r="K76" s="232" t="s">
        <v>260</v>
      </c>
      <c r="L76" s="235">
        <v>1</v>
      </c>
      <c r="N76" s="276"/>
      <c r="O76" s="143" t="s">
        <v>222</v>
      </c>
      <c r="P76" s="218" t="s">
        <v>233</v>
      </c>
      <c r="Q76" s="232" t="s">
        <v>258</v>
      </c>
      <c r="R76" s="235">
        <v>2</v>
      </c>
    </row>
    <row r="77" spans="2:18" ht="15.75" x14ac:dyDescent="0.25">
      <c r="B77" s="276"/>
      <c r="C77" s="143" t="s">
        <v>144</v>
      </c>
      <c r="D77" s="218" t="s">
        <v>153</v>
      </c>
      <c r="E77" s="232" t="s">
        <v>261</v>
      </c>
      <c r="F77" s="235">
        <v>3</v>
      </c>
      <c r="G77" s="80"/>
      <c r="H77" s="276"/>
      <c r="I77" s="143" t="s">
        <v>144</v>
      </c>
      <c r="J77" s="218" t="s">
        <v>156</v>
      </c>
      <c r="K77" s="232" t="s">
        <v>261</v>
      </c>
      <c r="L77" s="235">
        <v>10</v>
      </c>
      <c r="N77" s="276"/>
      <c r="O77" s="143" t="s">
        <v>222</v>
      </c>
      <c r="P77" s="218" t="s">
        <v>234</v>
      </c>
      <c r="Q77" s="232" t="s">
        <v>258</v>
      </c>
      <c r="R77" s="235">
        <v>1</v>
      </c>
    </row>
    <row r="78" spans="2:18" ht="15.75" x14ac:dyDescent="0.25">
      <c r="B78" s="276"/>
      <c r="C78" s="143" t="s">
        <v>144</v>
      </c>
      <c r="D78" s="218" t="s">
        <v>155</v>
      </c>
      <c r="E78" s="232" t="s">
        <v>257</v>
      </c>
      <c r="F78" s="235">
        <v>3</v>
      </c>
      <c r="G78" s="80"/>
      <c r="H78" s="276"/>
      <c r="I78" s="143" t="s">
        <v>144</v>
      </c>
      <c r="J78" s="218" t="s">
        <v>157</v>
      </c>
      <c r="K78" s="232" t="s">
        <v>258</v>
      </c>
      <c r="L78" s="235">
        <v>1</v>
      </c>
      <c r="N78" s="276"/>
      <c r="O78" s="143" t="s">
        <v>222</v>
      </c>
      <c r="P78" s="218" t="s">
        <v>235</v>
      </c>
      <c r="Q78" s="232" t="s">
        <v>258</v>
      </c>
      <c r="R78" s="235">
        <v>2</v>
      </c>
    </row>
    <row r="79" spans="2:18" ht="15.75" x14ac:dyDescent="0.25">
      <c r="B79" s="276"/>
      <c r="C79" s="143" t="s">
        <v>144</v>
      </c>
      <c r="D79" s="218" t="s">
        <v>155</v>
      </c>
      <c r="E79" s="232" t="s">
        <v>258</v>
      </c>
      <c r="F79" s="235">
        <v>14</v>
      </c>
      <c r="G79" s="80"/>
      <c r="H79" s="276"/>
      <c r="I79" s="143" t="s">
        <v>144</v>
      </c>
      <c r="J79" s="218" t="s">
        <v>158</v>
      </c>
      <c r="K79" s="232" t="s">
        <v>258</v>
      </c>
      <c r="L79" s="235">
        <v>1</v>
      </c>
      <c r="N79" s="276"/>
      <c r="O79" s="143" t="s">
        <v>222</v>
      </c>
      <c r="P79" s="218" t="s">
        <v>238</v>
      </c>
      <c r="Q79" s="232" t="s">
        <v>261</v>
      </c>
      <c r="R79" s="235">
        <v>1</v>
      </c>
    </row>
    <row r="80" spans="2:18" ht="15.75" x14ac:dyDescent="0.25">
      <c r="B80" s="276"/>
      <c r="C80" s="143" t="s">
        <v>144</v>
      </c>
      <c r="D80" s="218" t="s">
        <v>155</v>
      </c>
      <c r="E80" s="232" t="s">
        <v>259</v>
      </c>
      <c r="F80" s="235">
        <v>2</v>
      </c>
      <c r="G80" s="80"/>
      <c r="H80" s="276"/>
      <c r="I80" s="143" t="s">
        <v>144</v>
      </c>
      <c r="J80" s="218" t="s">
        <v>159</v>
      </c>
      <c r="K80" s="232" t="s">
        <v>257</v>
      </c>
      <c r="L80" s="235">
        <v>24</v>
      </c>
      <c r="N80" s="276"/>
      <c r="O80" s="143" t="s">
        <v>239</v>
      </c>
      <c r="P80" s="218" t="s">
        <v>240</v>
      </c>
      <c r="Q80" s="232" t="s">
        <v>257</v>
      </c>
      <c r="R80" s="235">
        <v>1</v>
      </c>
    </row>
    <row r="81" spans="2:18" ht="15.75" x14ac:dyDescent="0.25">
      <c r="B81" s="276"/>
      <c r="C81" s="143" t="s">
        <v>144</v>
      </c>
      <c r="D81" s="218" t="s">
        <v>155</v>
      </c>
      <c r="E81" s="232" t="s">
        <v>260</v>
      </c>
      <c r="F81" s="235">
        <v>1</v>
      </c>
      <c r="G81" s="80"/>
      <c r="H81" s="276"/>
      <c r="I81" s="143" t="s">
        <v>144</v>
      </c>
      <c r="J81" s="218" t="s">
        <v>159</v>
      </c>
      <c r="K81" s="232" t="s">
        <v>258</v>
      </c>
      <c r="L81" s="235">
        <v>245</v>
      </c>
      <c r="N81" s="276"/>
      <c r="O81" s="143" t="s">
        <v>239</v>
      </c>
      <c r="P81" s="218" t="s">
        <v>240</v>
      </c>
      <c r="Q81" s="232" t="s">
        <v>258</v>
      </c>
      <c r="R81" s="235">
        <v>3</v>
      </c>
    </row>
    <row r="82" spans="2:18" ht="15.75" x14ac:dyDescent="0.25">
      <c r="B82" s="276"/>
      <c r="C82" s="143" t="s">
        <v>144</v>
      </c>
      <c r="D82" s="218" t="s">
        <v>155</v>
      </c>
      <c r="E82" s="232" t="s">
        <v>261</v>
      </c>
      <c r="F82" s="235">
        <v>1</v>
      </c>
      <c r="G82" s="80"/>
      <c r="H82" s="276"/>
      <c r="I82" s="143" t="s">
        <v>144</v>
      </c>
      <c r="J82" s="218" t="s">
        <v>159</v>
      </c>
      <c r="K82" s="232" t="s">
        <v>259</v>
      </c>
      <c r="L82" s="235">
        <v>30</v>
      </c>
      <c r="N82" s="276"/>
      <c r="O82" s="143" t="s">
        <v>239</v>
      </c>
      <c r="P82" s="218" t="s">
        <v>241</v>
      </c>
      <c r="Q82" s="232" t="s">
        <v>258</v>
      </c>
      <c r="R82" s="235">
        <v>1</v>
      </c>
    </row>
    <row r="83" spans="2:18" ht="15.75" x14ac:dyDescent="0.25">
      <c r="B83" s="276"/>
      <c r="C83" s="143" t="s">
        <v>144</v>
      </c>
      <c r="D83" s="218" t="s">
        <v>156</v>
      </c>
      <c r="E83" s="232" t="s">
        <v>257</v>
      </c>
      <c r="F83" s="235">
        <v>6</v>
      </c>
      <c r="G83" s="80"/>
      <c r="H83" s="276"/>
      <c r="I83" s="143" t="s">
        <v>144</v>
      </c>
      <c r="J83" s="218" t="s">
        <v>159</v>
      </c>
      <c r="K83" s="232" t="s">
        <v>260</v>
      </c>
      <c r="L83" s="235">
        <v>50</v>
      </c>
      <c r="N83" s="276"/>
      <c r="O83" s="143" t="s">
        <v>239</v>
      </c>
      <c r="P83" s="218" t="s">
        <v>241</v>
      </c>
      <c r="Q83" s="232" t="s">
        <v>259</v>
      </c>
      <c r="R83" s="235">
        <v>1</v>
      </c>
    </row>
    <row r="84" spans="2:18" ht="15.75" x14ac:dyDescent="0.25">
      <c r="B84" s="276"/>
      <c r="C84" s="143" t="s">
        <v>144</v>
      </c>
      <c r="D84" s="218" t="s">
        <v>156</v>
      </c>
      <c r="E84" s="232" t="s">
        <v>258</v>
      </c>
      <c r="F84" s="235">
        <v>33</v>
      </c>
      <c r="G84" s="80"/>
      <c r="H84" s="276"/>
      <c r="I84" s="143" t="s">
        <v>144</v>
      </c>
      <c r="J84" s="218" t="s">
        <v>159</v>
      </c>
      <c r="K84" s="232" t="s">
        <v>261</v>
      </c>
      <c r="L84" s="235">
        <v>48</v>
      </c>
      <c r="N84" s="276"/>
      <c r="O84" s="143" t="s">
        <v>239</v>
      </c>
      <c r="P84" s="218" t="s">
        <v>242</v>
      </c>
      <c r="Q84" s="232" t="s">
        <v>258</v>
      </c>
      <c r="R84" s="235">
        <v>1</v>
      </c>
    </row>
    <row r="85" spans="2:18" ht="15.75" x14ac:dyDescent="0.25">
      <c r="B85" s="276"/>
      <c r="C85" s="143" t="s">
        <v>144</v>
      </c>
      <c r="D85" s="218" t="s">
        <v>156</v>
      </c>
      <c r="E85" s="232" t="s">
        <v>259</v>
      </c>
      <c r="F85" s="235">
        <v>2</v>
      </c>
      <c r="G85" s="80"/>
      <c r="H85" s="276"/>
      <c r="I85" s="143" t="s">
        <v>144</v>
      </c>
      <c r="J85" s="218" t="s">
        <v>160</v>
      </c>
      <c r="K85" s="232" t="s">
        <v>258</v>
      </c>
      <c r="L85" s="235">
        <v>1</v>
      </c>
      <c r="N85" s="276"/>
      <c r="O85" s="143" t="s">
        <v>239</v>
      </c>
      <c r="P85" s="218" t="s">
        <v>243</v>
      </c>
      <c r="Q85" s="232" t="s">
        <v>258</v>
      </c>
      <c r="R85" s="235">
        <v>2</v>
      </c>
    </row>
    <row r="86" spans="2:18" ht="15.75" x14ac:dyDescent="0.25">
      <c r="B86" s="276"/>
      <c r="C86" s="143" t="s">
        <v>144</v>
      </c>
      <c r="D86" s="218" t="s">
        <v>156</v>
      </c>
      <c r="E86" s="232" t="s">
        <v>260</v>
      </c>
      <c r="F86" s="235">
        <v>3</v>
      </c>
      <c r="G86" s="80"/>
      <c r="H86" s="276"/>
      <c r="I86" s="143" t="s">
        <v>161</v>
      </c>
      <c r="J86" s="218" t="s">
        <v>162</v>
      </c>
      <c r="K86" s="232" t="s">
        <v>257</v>
      </c>
      <c r="L86" s="235">
        <v>31</v>
      </c>
      <c r="N86" s="276"/>
      <c r="O86" s="143" t="s">
        <v>239</v>
      </c>
      <c r="P86" s="218" t="s">
        <v>243</v>
      </c>
      <c r="Q86" s="232" t="s">
        <v>260</v>
      </c>
      <c r="R86" s="235">
        <v>1</v>
      </c>
    </row>
    <row r="87" spans="2:18" ht="15.75" x14ac:dyDescent="0.25">
      <c r="B87" s="276"/>
      <c r="C87" s="143" t="s">
        <v>144</v>
      </c>
      <c r="D87" s="218" t="s">
        <v>156</v>
      </c>
      <c r="E87" s="232" t="s">
        <v>261</v>
      </c>
      <c r="F87" s="235">
        <v>2</v>
      </c>
      <c r="G87" s="80"/>
      <c r="H87" s="276"/>
      <c r="I87" s="143" t="s">
        <v>161</v>
      </c>
      <c r="J87" s="218" t="s">
        <v>162</v>
      </c>
      <c r="K87" s="232" t="s">
        <v>258</v>
      </c>
      <c r="L87" s="235">
        <v>225</v>
      </c>
      <c r="N87" s="276"/>
      <c r="O87" s="143" t="s">
        <v>239</v>
      </c>
      <c r="P87" s="218" t="s">
        <v>245</v>
      </c>
      <c r="Q87" s="232" t="s">
        <v>257</v>
      </c>
      <c r="R87" s="235">
        <v>1</v>
      </c>
    </row>
    <row r="88" spans="2:18" ht="15.75" x14ac:dyDescent="0.25">
      <c r="B88" s="276"/>
      <c r="C88" s="143" t="s">
        <v>144</v>
      </c>
      <c r="D88" s="218" t="s">
        <v>157</v>
      </c>
      <c r="E88" s="232" t="s">
        <v>257</v>
      </c>
      <c r="F88" s="235">
        <v>1</v>
      </c>
      <c r="G88" s="80"/>
      <c r="H88" s="276"/>
      <c r="I88" s="143" t="s">
        <v>161</v>
      </c>
      <c r="J88" s="218" t="s">
        <v>162</v>
      </c>
      <c r="K88" s="232" t="s">
        <v>259</v>
      </c>
      <c r="L88" s="235">
        <v>22</v>
      </c>
      <c r="N88" s="276"/>
      <c r="O88" s="143" t="s">
        <v>239</v>
      </c>
      <c r="P88" s="218" t="s">
        <v>245</v>
      </c>
      <c r="Q88" s="232" t="s">
        <v>258</v>
      </c>
      <c r="R88" s="235">
        <v>22</v>
      </c>
    </row>
    <row r="89" spans="2:18" ht="15.75" x14ac:dyDescent="0.25">
      <c r="B89" s="276"/>
      <c r="C89" s="143" t="s">
        <v>144</v>
      </c>
      <c r="D89" s="218" t="s">
        <v>157</v>
      </c>
      <c r="E89" s="232" t="s">
        <v>258</v>
      </c>
      <c r="F89" s="235">
        <v>4</v>
      </c>
      <c r="G89" s="80"/>
      <c r="H89" s="276"/>
      <c r="I89" s="143" t="s">
        <v>161</v>
      </c>
      <c r="J89" s="218" t="s">
        <v>162</v>
      </c>
      <c r="K89" s="232" t="s">
        <v>260</v>
      </c>
      <c r="L89" s="235">
        <v>31</v>
      </c>
      <c r="N89" s="276"/>
      <c r="O89" s="143" t="s">
        <v>239</v>
      </c>
      <c r="P89" s="218" t="s">
        <v>245</v>
      </c>
      <c r="Q89" s="232" t="s">
        <v>259</v>
      </c>
      <c r="R89" s="235">
        <v>2</v>
      </c>
    </row>
    <row r="90" spans="2:18" ht="15.75" x14ac:dyDescent="0.25">
      <c r="B90" s="276"/>
      <c r="C90" s="143" t="s">
        <v>144</v>
      </c>
      <c r="D90" s="218" t="s">
        <v>158</v>
      </c>
      <c r="E90" s="232" t="s">
        <v>257</v>
      </c>
      <c r="F90" s="235">
        <v>2</v>
      </c>
      <c r="G90" s="80"/>
      <c r="H90" s="276"/>
      <c r="I90" s="143" t="s">
        <v>161</v>
      </c>
      <c r="J90" s="218" t="s">
        <v>162</v>
      </c>
      <c r="K90" s="232" t="s">
        <v>261</v>
      </c>
      <c r="L90" s="235">
        <v>47</v>
      </c>
      <c r="N90" s="276"/>
      <c r="O90" s="143" t="s">
        <v>239</v>
      </c>
      <c r="P90" s="218" t="s">
        <v>245</v>
      </c>
      <c r="Q90" s="232" t="s">
        <v>260</v>
      </c>
      <c r="R90" s="235">
        <v>1</v>
      </c>
    </row>
    <row r="91" spans="2:18" ht="15.75" x14ac:dyDescent="0.25">
      <c r="B91" s="276"/>
      <c r="C91" s="143" t="s">
        <v>144</v>
      </c>
      <c r="D91" s="218" t="s">
        <v>158</v>
      </c>
      <c r="E91" s="232" t="s">
        <v>258</v>
      </c>
      <c r="F91" s="235">
        <v>7</v>
      </c>
      <c r="G91" s="80"/>
      <c r="H91" s="276"/>
      <c r="I91" s="143" t="s">
        <v>161</v>
      </c>
      <c r="J91" s="218" t="s">
        <v>163</v>
      </c>
      <c r="K91" s="232" t="s">
        <v>258</v>
      </c>
      <c r="L91" s="235">
        <v>1</v>
      </c>
      <c r="N91" s="276"/>
      <c r="O91" s="143" t="s">
        <v>239</v>
      </c>
      <c r="P91" s="218" t="s">
        <v>247</v>
      </c>
      <c r="Q91" s="232" t="s">
        <v>258</v>
      </c>
      <c r="R91" s="235">
        <v>6</v>
      </c>
    </row>
    <row r="92" spans="2:18" ht="15.75" x14ac:dyDescent="0.25">
      <c r="B92" s="276"/>
      <c r="C92" s="143" t="s">
        <v>144</v>
      </c>
      <c r="D92" s="218" t="s">
        <v>159</v>
      </c>
      <c r="E92" s="232" t="s">
        <v>257</v>
      </c>
      <c r="F92" s="235">
        <v>84</v>
      </c>
      <c r="G92" s="80"/>
      <c r="H92" s="276"/>
      <c r="I92" s="143" t="s">
        <v>161</v>
      </c>
      <c r="J92" s="218" t="s">
        <v>164</v>
      </c>
      <c r="K92" s="232" t="s">
        <v>258</v>
      </c>
      <c r="L92" s="235">
        <v>3</v>
      </c>
      <c r="N92" s="276"/>
      <c r="O92" s="143" t="s">
        <v>239</v>
      </c>
      <c r="P92" s="218" t="s">
        <v>247</v>
      </c>
      <c r="Q92" s="232" t="s">
        <v>259</v>
      </c>
      <c r="R92" s="235">
        <v>3</v>
      </c>
    </row>
    <row r="93" spans="2:18" ht="15.75" x14ac:dyDescent="0.25">
      <c r="B93" s="276"/>
      <c r="C93" s="143" t="s">
        <v>144</v>
      </c>
      <c r="D93" s="218" t="s">
        <v>159</v>
      </c>
      <c r="E93" s="232" t="s">
        <v>258</v>
      </c>
      <c r="F93" s="235">
        <v>560</v>
      </c>
      <c r="G93" s="80"/>
      <c r="H93" s="276"/>
      <c r="I93" s="143" t="s">
        <v>161</v>
      </c>
      <c r="J93" s="218" t="s">
        <v>164</v>
      </c>
      <c r="K93" s="232" t="s">
        <v>259</v>
      </c>
      <c r="L93" s="235">
        <v>1</v>
      </c>
      <c r="N93" s="276"/>
      <c r="O93" s="143" t="s">
        <v>239</v>
      </c>
      <c r="P93" s="218" t="s">
        <v>248</v>
      </c>
      <c r="Q93" s="232" t="s">
        <v>258</v>
      </c>
      <c r="R93" s="235">
        <v>1</v>
      </c>
    </row>
    <row r="94" spans="2:18" ht="15.75" x14ac:dyDescent="0.25">
      <c r="B94" s="276"/>
      <c r="C94" s="143" t="s">
        <v>144</v>
      </c>
      <c r="D94" s="218" t="s">
        <v>159</v>
      </c>
      <c r="E94" s="232" t="s">
        <v>259</v>
      </c>
      <c r="F94" s="235">
        <v>83</v>
      </c>
      <c r="G94" s="80"/>
      <c r="H94" s="276"/>
      <c r="I94" s="143" t="s">
        <v>161</v>
      </c>
      <c r="J94" s="218" t="s">
        <v>164</v>
      </c>
      <c r="K94" s="232" t="s">
        <v>260</v>
      </c>
      <c r="L94" s="235">
        <v>3</v>
      </c>
      <c r="N94" s="276"/>
      <c r="O94" s="143" t="s">
        <v>239</v>
      </c>
      <c r="P94" s="218" t="s">
        <v>249</v>
      </c>
      <c r="Q94" s="232" t="s">
        <v>257</v>
      </c>
      <c r="R94" s="235">
        <v>1</v>
      </c>
    </row>
    <row r="95" spans="2:18" ht="15.75" x14ac:dyDescent="0.25">
      <c r="B95" s="276"/>
      <c r="C95" s="143" t="s">
        <v>144</v>
      </c>
      <c r="D95" s="218" t="s">
        <v>159</v>
      </c>
      <c r="E95" s="232" t="s">
        <v>260</v>
      </c>
      <c r="F95" s="235">
        <v>39</v>
      </c>
      <c r="G95" s="80"/>
      <c r="H95" s="276"/>
      <c r="I95" s="143" t="s">
        <v>161</v>
      </c>
      <c r="J95" s="218" t="s">
        <v>164</v>
      </c>
      <c r="K95" s="232" t="s">
        <v>261</v>
      </c>
      <c r="L95" s="235">
        <v>2</v>
      </c>
      <c r="N95" s="276"/>
      <c r="O95" s="143" t="s">
        <v>239</v>
      </c>
      <c r="P95" s="218" t="s">
        <v>249</v>
      </c>
      <c r="Q95" s="232" t="s">
        <v>258</v>
      </c>
      <c r="R95" s="235">
        <v>2</v>
      </c>
    </row>
    <row r="96" spans="2:18" ht="15.75" x14ac:dyDescent="0.25">
      <c r="B96" s="276"/>
      <c r="C96" s="143" t="s">
        <v>144</v>
      </c>
      <c r="D96" s="218" t="s">
        <v>159</v>
      </c>
      <c r="E96" s="232" t="s">
        <v>261</v>
      </c>
      <c r="F96" s="235">
        <v>50</v>
      </c>
      <c r="G96" s="80"/>
      <c r="H96" s="276"/>
      <c r="I96" s="143" t="s">
        <v>161</v>
      </c>
      <c r="J96" s="218" t="s">
        <v>165</v>
      </c>
      <c r="K96" s="232" t="s">
        <v>257</v>
      </c>
      <c r="L96" s="235">
        <v>6</v>
      </c>
      <c r="N96" s="276"/>
      <c r="O96" s="143" t="s">
        <v>239</v>
      </c>
      <c r="P96" s="218" t="s">
        <v>250</v>
      </c>
      <c r="Q96" s="232" t="s">
        <v>258</v>
      </c>
      <c r="R96" s="235">
        <v>1</v>
      </c>
    </row>
    <row r="97" spans="2:18" ht="15.75" x14ac:dyDescent="0.25">
      <c r="B97" s="276"/>
      <c r="C97" s="143" t="s">
        <v>144</v>
      </c>
      <c r="D97" s="218" t="s">
        <v>160</v>
      </c>
      <c r="E97" s="232" t="s">
        <v>258</v>
      </c>
      <c r="F97" s="235">
        <v>1</v>
      </c>
      <c r="G97" s="80"/>
      <c r="H97" s="276"/>
      <c r="I97" s="143" t="s">
        <v>161</v>
      </c>
      <c r="J97" s="218" t="s">
        <v>165</v>
      </c>
      <c r="K97" s="232" t="s">
        <v>258</v>
      </c>
      <c r="L97" s="235">
        <v>33</v>
      </c>
      <c r="N97" s="276"/>
      <c r="O97" s="143"/>
      <c r="P97" s="218"/>
      <c r="Q97" s="232"/>
      <c r="R97" s="235"/>
    </row>
    <row r="98" spans="2:18" ht="15.75" x14ac:dyDescent="0.25">
      <c r="B98" s="276"/>
      <c r="C98" s="143" t="s">
        <v>161</v>
      </c>
      <c r="D98" s="218" t="s">
        <v>162</v>
      </c>
      <c r="E98" s="232" t="s">
        <v>257</v>
      </c>
      <c r="F98" s="235">
        <v>52</v>
      </c>
      <c r="G98" s="80"/>
      <c r="H98" s="276"/>
      <c r="I98" s="143" t="s">
        <v>161</v>
      </c>
      <c r="J98" s="218" t="s">
        <v>165</v>
      </c>
      <c r="K98" s="232" t="s">
        <v>259</v>
      </c>
      <c r="L98" s="235">
        <v>5</v>
      </c>
      <c r="N98" s="276"/>
      <c r="O98" s="143"/>
      <c r="P98" s="218"/>
      <c r="Q98" s="232"/>
      <c r="R98" s="235"/>
    </row>
    <row r="99" spans="2:18" ht="15.75" x14ac:dyDescent="0.25">
      <c r="B99" s="276"/>
      <c r="C99" s="143" t="s">
        <v>161</v>
      </c>
      <c r="D99" s="218" t="s">
        <v>162</v>
      </c>
      <c r="E99" s="232" t="s">
        <v>258</v>
      </c>
      <c r="F99" s="235">
        <v>351</v>
      </c>
      <c r="G99" s="80"/>
      <c r="H99" s="276"/>
      <c r="I99" s="143" t="s">
        <v>161</v>
      </c>
      <c r="J99" s="218" t="s">
        <v>165</v>
      </c>
      <c r="K99" s="232" t="s">
        <v>260</v>
      </c>
      <c r="L99" s="235">
        <v>5</v>
      </c>
      <c r="N99" s="276"/>
      <c r="O99" s="143"/>
      <c r="P99" s="218"/>
      <c r="Q99" s="232"/>
      <c r="R99" s="235"/>
    </row>
    <row r="100" spans="2:18" ht="15.75" x14ac:dyDescent="0.25">
      <c r="B100" s="276"/>
      <c r="C100" s="143" t="s">
        <v>161</v>
      </c>
      <c r="D100" s="218" t="s">
        <v>162</v>
      </c>
      <c r="E100" s="232" t="s">
        <v>259</v>
      </c>
      <c r="F100" s="235">
        <v>33</v>
      </c>
      <c r="G100" s="80"/>
      <c r="H100" s="276"/>
      <c r="I100" s="143" t="s">
        <v>161</v>
      </c>
      <c r="J100" s="218" t="s">
        <v>165</v>
      </c>
      <c r="K100" s="232" t="s">
        <v>261</v>
      </c>
      <c r="L100" s="235">
        <v>11</v>
      </c>
      <c r="N100" s="276"/>
      <c r="O100" s="143"/>
      <c r="P100" s="218"/>
      <c r="Q100" s="232"/>
      <c r="R100" s="235"/>
    </row>
    <row r="101" spans="2:18" ht="15.75" x14ac:dyDescent="0.25">
      <c r="B101" s="276"/>
      <c r="C101" s="143" t="s">
        <v>161</v>
      </c>
      <c r="D101" s="218" t="s">
        <v>162</v>
      </c>
      <c r="E101" s="232" t="s">
        <v>260</v>
      </c>
      <c r="F101" s="235">
        <v>18</v>
      </c>
      <c r="G101" s="80"/>
      <c r="H101" s="276"/>
      <c r="I101" s="143" t="s">
        <v>161</v>
      </c>
      <c r="J101" s="218" t="s">
        <v>166</v>
      </c>
      <c r="K101" s="232" t="s">
        <v>258</v>
      </c>
      <c r="L101" s="235">
        <v>1</v>
      </c>
      <c r="N101" s="276"/>
      <c r="O101" s="143"/>
      <c r="P101" s="218"/>
      <c r="Q101" s="232"/>
      <c r="R101" s="235"/>
    </row>
    <row r="102" spans="2:18" ht="15.75" x14ac:dyDescent="0.25">
      <c r="B102" s="276"/>
      <c r="C102" s="143" t="s">
        <v>161</v>
      </c>
      <c r="D102" s="218" t="s">
        <v>162</v>
      </c>
      <c r="E102" s="232" t="s">
        <v>261</v>
      </c>
      <c r="F102" s="235">
        <v>20</v>
      </c>
      <c r="G102" s="80"/>
      <c r="H102" s="276"/>
      <c r="I102" s="143" t="s">
        <v>161</v>
      </c>
      <c r="J102" s="218" t="s">
        <v>167</v>
      </c>
      <c r="K102" s="232" t="s">
        <v>257</v>
      </c>
      <c r="L102" s="235">
        <v>1</v>
      </c>
      <c r="N102" s="276"/>
      <c r="O102" s="143"/>
      <c r="P102" s="218"/>
      <c r="Q102" s="232"/>
      <c r="R102" s="235"/>
    </row>
    <row r="103" spans="2:18" ht="15.75" x14ac:dyDescent="0.25">
      <c r="B103" s="276"/>
      <c r="C103" s="143" t="s">
        <v>161</v>
      </c>
      <c r="D103" s="218" t="s">
        <v>164</v>
      </c>
      <c r="E103" s="232" t="s">
        <v>257</v>
      </c>
      <c r="F103" s="235">
        <v>4</v>
      </c>
      <c r="G103" s="80"/>
      <c r="H103" s="276"/>
      <c r="I103" s="143" t="s">
        <v>161</v>
      </c>
      <c r="J103" s="218" t="s">
        <v>167</v>
      </c>
      <c r="K103" s="232" t="s">
        <v>258</v>
      </c>
      <c r="L103" s="235">
        <v>5</v>
      </c>
      <c r="N103" s="276"/>
      <c r="O103" s="143"/>
      <c r="P103" s="218"/>
      <c r="Q103" s="232"/>
      <c r="R103" s="235"/>
    </row>
    <row r="104" spans="2:18" ht="15.75" x14ac:dyDescent="0.25">
      <c r="B104" s="276"/>
      <c r="C104" s="143" t="s">
        <v>161</v>
      </c>
      <c r="D104" s="218" t="s">
        <v>164</v>
      </c>
      <c r="E104" s="232" t="s">
        <v>258</v>
      </c>
      <c r="F104" s="235">
        <v>27</v>
      </c>
      <c r="G104" s="80"/>
      <c r="H104" s="276"/>
      <c r="I104" s="143" t="s">
        <v>161</v>
      </c>
      <c r="J104" s="218" t="s">
        <v>167</v>
      </c>
      <c r="K104" s="232" t="s">
        <v>259</v>
      </c>
      <c r="L104" s="235">
        <v>1</v>
      </c>
      <c r="N104" s="276"/>
      <c r="O104" s="143"/>
      <c r="P104" s="218"/>
      <c r="Q104" s="232"/>
      <c r="R104" s="235"/>
    </row>
    <row r="105" spans="2:18" ht="15.75" x14ac:dyDescent="0.25">
      <c r="B105" s="276"/>
      <c r="C105" s="143" t="s">
        <v>161</v>
      </c>
      <c r="D105" s="218" t="s">
        <v>164</v>
      </c>
      <c r="E105" s="232" t="s">
        <v>259</v>
      </c>
      <c r="F105" s="235">
        <v>1</v>
      </c>
      <c r="G105" s="80"/>
      <c r="H105" s="276"/>
      <c r="I105" s="143" t="s">
        <v>161</v>
      </c>
      <c r="J105" s="218" t="s">
        <v>168</v>
      </c>
      <c r="K105" s="232" t="s">
        <v>258</v>
      </c>
      <c r="L105" s="235">
        <v>2</v>
      </c>
      <c r="N105" s="276"/>
      <c r="O105" s="143"/>
      <c r="P105" s="218"/>
      <c r="Q105" s="232"/>
      <c r="R105" s="235"/>
    </row>
    <row r="106" spans="2:18" ht="15.75" x14ac:dyDescent="0.25">
      <c r="B106" s="276"/>
      <c r="C106" s="143" t="s">
        <v>161</v>
      </c>
      <c r="D106" s="218" t="s">
        <v>164</v>
      </c>
      <c r="E106" s="232" t="s">
        <v>260</v>
      </c>
      <c r="F106" s="235">
        <v>6</v>
      </c>
      <c r="G106" s="80"/>
      <c r="H106" s="276"/>
      <c r="I106" s="143" t="s">
        <v>161</v>
      </c>
      <c r="J106" s="218" t="s">
        <v>168</v>
      </c>
      <c r="K106" s="232" t="s">
        <v>259</v>
      </c>
      <c r="L106" s="235">
        <v>1</v>
      </c>
      <c r="N106" s="276"/>
      <c r="O106" s="143"/>
      <c r="P106" s="218"/>
      <c r="Q106" s="232"/>
      <c r="R106" s="235"/>
    </row>
    <row r="107" spans="2:18" ht="15.75" x14ac:dyDescent="0.25">
      <c r="B107" s="276"/>
      <c r="C107" s="143" t="s">
        <v>161</v>
      </c>
      <c r="D107" s="218" t="s">
        <v>164</v>
      </c>
      <c r="E107" s="232" t="s">
        <v>261</v>
      </c>
      <c r="F107" s="235">
        <v>2</v>
      </c>
      <c r="G107" s="80"/>
      <c r="H107" s="276"/>
      <c r="I107" s="143" t="s">
        <v>161</v>
      </c>
      <c r="J107" s="218" t="s">
        <v>169</v>
      </c>
      <c r="K107" s="232" t="s">
        <v>258</v>
      </c>
      <c r="L107" s="235">
        <v>1</v>
      </c>
      <c r="N107" s="276"/>
      <c r="O107" s="143"/>
      <c r="P107" s="218"/>
      <c r="Q107" s="232"/>
      <c r="R107" s="235"/>
    </row>
    <row r="108" spans="2:18" ht="15.75" x14ac:dyDescent="0.25">
      <c r="B108" s="276"/>
      <c r="C108" s="143" t="s">
        <v>161</v>
      </c>
      <c r="D108" s="218" t="s">
        <v>165</v>
      </c>
      <c r="E108" s="232" t="s">
        <v>257</v>
      </c>
      <c r="F108" s="235">
        <v>14</v>
      </c>
      <c r="G108" s="80"/>
      <c r="H108" s="276"/>
      <c r="I108" s="143" t="s">
        <v>161</v>
      </c>
      <c r="J108" s="218" t="s">
        <v>170</v>
      </c>
      <c r="K108" s="232" t="s">
        <v>258</v>
      </c>
      <c r="L108" s="235">
        <v>5</v>
      </c>
      <c r="N108" s="276"/>
      <c r="O108" s="143"/>
      <c r="P108" s="218"/>
      <c r="Q108" s="232"/>
      <c r="R108" s="235"/>
    </row>
    <row r="109" spans="2:18" ht="15.75" x14ac:dyDescent="0.25">
      <c r="B109" s="276"/>
      <c r="C109" s="143" t="s">
        <v>161</v>
      </c>
      <c r="D109" s="218" t="s">
        <v>165</v>
      </c>
      <c r="E109" s="232" t="s">
        <v>258</v>
      </c>
      <c r="F109" s="235">
        <v>79</v>
      </c>
      <c r="G109" s="80"/>
      <c r="H109" s="276"/>
      <c r="I109" s="143" t="s">
        <v>161</v>
      </c>
      <c r="J109" s="218" t="s">
        <v>170</v>
      </c>
      <c r="K109" s="232" t="s">
        <v>259</v>
      </c>
      <c r="L109" s="235">
        <v>1</v>
      </c>
      <c r="N109" s="276"/>
      <c r="O109" s="143"/>
      <c r="P109" s="218"/>
      <c r="Q109" s="232"/>
      <c r="R109" s="235"/>
    </row>
    <row r="110" spans="2:18" ht="15.75" x14ac:dyDescent="0.25">
      <c r="B110" s="276"/>
      <c r="C110" s="143" t="s">
        <v>161</v>
      </c>
      <c r="D110" s="218" t="s">
        <v>165</v>
      </c>
      <c r="E110" s="232" t="s">
        <v>259</v>
      </c>
      <c r="F110" s="235">
        <v>10</v>
      </c>
      <c r="G110" s="80"/>
      <c r="H110" s="276"/>
      <c r="I110" s="143" t="s">
        <v>161</v>
      </c>
      <c r="J110" s="218" t="s">
        <v>170</v>
      </c>
      <c r="K110" s="232" t="s">
        <v>261</v>
      </c>
      <c r="L110" s="235">
        <v>2</v>
      </c>
      <c r="N110" s="276"/>
      <c r="O110" s="143"/>
      <c r="P110" s="218"/>
      <c r="Q110" s="232"/>
      <c r="R110" s="235"/>
    </row>
    <row r="111" spans="2:18" ht="15.75" x14ac:dyDescent="0.25">
      <c r="B111" s="276"/>
      <c r="C111" s="143" t="s">
        <v>161</v>
      </c>
      <c r="D111" s="218" t="s">
        <v>165</v>
      </c>
      <c r="E111" s="232" t="s">
        <v>260</v>
      </c>
      <c r="F111" s="235">
        <v>3</v>
      </c>
      <c r="G111" s="80"/>
      <c r="H111" s="276"/>
      <c r="I111" s="143" t="s">
        <v>171</v>
      </c>
      <c r="J111" s="218" t="s">
        <v>172</v>
      </c>
      <c r="K111" s="232" t="s">
        <v>257</v>
      </c>
      <c r="L111" s="235">
        <v>1</v>
      </c>
      <c r="N111" s="276"/>
      <c r="O111" s="143"/>
      <c r="P111" s="218"/>
      <c r="Q111" s="232"/>
      <c r="R111" s="235"/>
    </row>
    <row r="112" spans="2:18" ht="15.75" x14ac:dyDescent="0.25">
      <c r="B112" s="276"/>
      <c r="C112" s="143" t="s">
        <v>161</v>
      </c>
      <c r="D112" s="218" t="s">
        <v>165</v>
      </c>
      <c r="E112" s="232" t="s">
        <v>261</v>
      </c>
      <c r="F112" s="235">
        <v>5</v>
      </c>
      <c r="G112" s="80"/>
      <c r="H112" s="276"/>
      <c r="I112" s="143" t="s">
        <v>171</v>
      </c>
      <c r="J112" s="218" t="s">
        <v>172</v>
      </c>
      <c r="K112" s="232" t="s">
        <v>258</v>
      </c>
      <c r="L112" s="235">
        <v>6</v>
      </c>
      <c r="N112" s="276"/>
      <c r="O112" s="143"/>
      <c r="P112" s="218"/>
      <c r="Q112" s="232"/>
      <c r="R112" s="235"/>
    </row>
    <row r="113" spans="2:18" ht="15.75" x14ac:dyDescent="0.25">
      <c r="B113" s="276"/>
      <c r="C113" s="143" t="s">
        <v>161</v>
      </c>
      <c r="D113" s="218" t="s">
        <v>166</v>
      </c>
      <c r="E113" s="232" t="s">
        <v>258</v>
      </c>
      <c r="F113" s="235">
        <v>3</v>
      </c>
      <c r="G113" s="80"/>
      <c r="H113" s="276"/>
      <c r="I113" s="143" t="s">
        <v>171</v>
      </c>
      <c r="J113" s="218" t="s">
        <v>172</v>
      </c>
      <c r="K113" s="232" t="s">
        <v>259</v>
      </c>
      <c r="L113" s="235">
        <v>3</v>
      </c>
      <c r="N113" s="276"/>
      <c r="O113" s="143"/>
      <c r="P113" s="218"/>
      <c r="Q113" s="232"/>
      <c r="R113" s="235"/>
    </row>
    <row r="114" spans="2:18" ht="15.75" x14ac:dyDescent="0.25">
      <c r="B114" s="276"/>
      <c r="C114" s="143" t="s">
        <v>161</v>
      </c>
      <c r="D114" s="218" t="s">
        <v>167</v>
      </c>
      <c r="E114" s="232" t="s">
        <v>257</v>
      </c>
      <c r="F114" s="235">
        <v>1</v>
      </c>
      <c r="G114" s="80"/>
      <c r="H114" s="276"/>
      <c r="I114" s="143" t="s">
        <v>171</v>
      </c>
      <c r="J114" s="218" t="s">
        <v>172</v>
      </c>
      <c r="K114" s="232" t="s">
        <v>260</v>
      </c>
      <c r="L114" s="235">
        <v>1</v>
      </c>
      <c r="N114" s="276"/>
      <c r="O114" s="143"/>
      <c r="P114" s="218"/>
      <c r="Q114" s="232"/>
      <c r="R114" s="235"/>
    </row>
    <row r="115" spans="2:18" ht="15.75" x14ac:dyDescent="0.25">
      <c r="B115" s="276"/>
      <c r="C115" s="143" t="s">
        <v>161</v>
      </c>
      <c r="D115" s="218" t="s">
        <v>167</v>
      </c>
      <c r="E115" s="232" t="s">
        <v>258</v>
      </c>
      <c r="F115" s="235">
        <v>8</v>
      </c>
      <c r="G115" s="80"/>
      <c r="H115" s="276"/>
      <c r="I115" s="143" t="s">
        <v>171</v>
      </c>
      <c r="J115" s="218" t="s">
        <v>172</v>
      </c>
      <c r="K115" s="232" t="s">
        <v>261</v>
      </c>
      <c r="L115" s="235">
        <v>3</v>
      </c>
      <c r="N115" s="276"/>
      <c r="O115" s="143"/>
      <c r="P115" s="218"/>
      <c r="Q115" s="232"/>
      <c r="R115" s="235"/>
    </row>
    <row r="116" spans="2:18" ht="15.75" x14ac:dyDescent="0.25">
      <c r="B116" s="276"/>
      <c r="C116" s="143" t="s">
        <v>161</v>
      </c>
      <c r="D116" s="218" t="s">
        <v>167</v>
      </c>
      <c r="E116" s="232" t="s">
        <v>259</v>
      </c>
      <c r="F116" s="235">
        <v>1</v>
      </c>
      <c r="G116" s="80"/>
      <c r="H116" s="276"/>
      <c r="I116" s="143" t="s">
        <v>171</v>
      </c>
      <c r="J116" s="218" t="s">
        <v>173</v>
      </c>
      <c r="K116" s="232" t="s">
        <v>258</v>
      </c>
      <c r="L116" s="235">
        <v>2</v>
      </c>
      <c r="N116" s="276"/>
      <c r="O116" s="143"/>
      <c r="P116" s="218"/>
      <c r="Q116" s="232"/>
      <c r="R116" s="235"/>
    </row>
    <row r="117" spans="2:18" ht="15.75" x14ac:dyDescent="0.25">
      <c r="B117" s="276"/>
      <c r="C117" s="143" t="s">
        <v>161</v>
      </c>
      <c r="D117" s="218" t="s">
        <v>168</v>
      </c>
      <c r="E117" s="232" t="s">
        <v>257</v>
      </c>
      <c r="F117" s="235">
        <v>1</v>
      </c>
      <c r="G117" s="80"/>
      <c r="H117" s="276"/>
      <c r="I117" s="143" t="s">
        <v>171</v>
      </c>
      <c r="J117" s="218" t="s">
        <v>173</v>
      </c>
      <c r="K117" s="232" t="s">
        <v>260</v>
      </c>
      <c r="L117" s="235">
        <v>3</v>
      </c>
      <c r="N117" s="276"/>
      <c r="O117" s="143"/>
      <c r="P117" s="218"/>
      <c r="Q117" s="232"/>
      <c r="R117" s="235"/>
    </row>
    <row r="118" spans="2:18" ht="15.75" x14ac:dyDescent="0.25">
      <c r="B118" s="276"/>
      <c r="C118" s="143" t="s">
        <v>161</v>
      </c>
      <c r="D118" s="218" t="s">
        <v>168</v>
      </c>
      <c r="E118" s="232" t="s">
        <v>258</v>
      </c>
      <c r="F118" s="235">
        <v>14</v>
      </c>
      <c r="G118" s="80"/>
      <c r="H118" s="276"/>
      <c r="I118" s="143" t="s">
        <v>171</v>
      </c>
      <c r="J118" s="218" t="s">
        <v>173</v>
      </c>
      <c r="K118" s="232" t="s">
        <v>261</v>
      </c>
      <c r="L118" s="235">
        <v>1</v>
      </c>
      <c r="N118" s="276"/>
      <c r="O118" s="143"/>
      <c r="P118" s="218"/>
      <c r="Q118" s="232"/>
      <c r="R118" s="235"/>
    </row>
    <row r="119" spans="2:18" ht="15.75" x14ac:dyDescent="0.25">
      <c r="B119" s="276"/>
      <c r="C119" s="143" t="s">
        <v>161</v>
      </c>
      <c r="D119" s="218" t="s">
        <v>168</v>
      </c>
      <c r="E119" s="232" t="s">
        <v>259</v>
      </c>
      <c r="F119" s="235">
        <v>1</v>
      </c>
      <c r="G119" s="80"/>
      <c r="H119" s="276"/>
      <c r="I119" s="143" t="s">
        <v>171</v>
      </c>
      <c r="J119" s="218" t="s">
        <v>174</v>
      </c>
      <c r="K119" s="232" t="s">
        <v>257</v>
      </c>
      <c r="L119" s="235">
        <v>1</v>
      </c>
      <c r="N119" s="276"/>
      <c r="O119" s="143"/>
      <c r="P119" s="218"/>
      <c r="Q119" s="232"/>
      <c r="R119" s="235"/>
    </row>
    <row r="120" spans="2:18" ht="15.75" x14ac:dyDescent="0.25">
      <c r="B120" s="276"/>
      <c r="C120" s="143" t="s">
        <v>161</v>
      </c>
      <c r="D120" s="218" t="s">
        <v>169</v>
      </c>
      <c r="E120" s="232" t="s">
        <v>257</v>
      </c>
      <c r="F120" s="235">
        <v>3</v>
      </c>
      <c r="G120" s="80"/>
      <c r="H120" s="276"/>
      <c r="I120" s="143" t="s">
        <v>171</v>
      </c>
      <c r="J120" s="218" t="s">
        <v>174</v>
      </c>
      <c r="K120" s="232" t="s">
        <v>258</v>
      </c>
      <c r="L120" s="235">
        <v>9</v>
      </c>
      <c r="N120" s="276"/>
      <c r="O120" s="143"/>
      <c r="P120" s="218"/>
      <c r="Q120" s="232"/>
      <c r="R120" s="235"/>
    </row>
    <row r="121" spans="2:18" ht="15.75" x14ac:dyDescent="0.25">
      <c r="B121" s="276"/>
      <c r="C121" s="143" t="s">
        <v>161</v>
      </c>
      <c r="D121" s="218" t="s">
        <v>169</v>
      </c>
      <c r="E121" s="232" t="s">
        <v>258</v>
      </c>
      <c r="F121" s="235">
        <v>4</v>
      </c>
      <c r="G121" s="80"/>
      <c r="H121" s="276"/>
      <c r="I121" s="143" t="s">
        <v>171</v>
      </c>
      <c r="J121" s="218" t="s">
        <v>174</v>
      </c>
      <c r="K121" s="232" t="s">
        <v>260</v>
      </c>
      <c r="L121" s="235">
        <v>3</v>
      </c>
      <c r="N121" s="276"/>
      <c r="O121" s="143"/>
      <c r="P121" s="218"/>
      <c r="Q121" s="232"/>
      <c r="R121" s="235"/>
    </row>
    <row r="122" spans="2:18" ht="15.75" x14ac:dyDescent="0.25">
      <c r="B122" s="276"/>
      <c r="C122" s="143" t="s">
        <v>161</v>
      </c>
      <c r="D122" s="218" t="s">
        <v>169</v>
      </c>
      <c r="E122" s="232" t="s">
        <v>259</v>
      </c>
      <c r="F122" s="235">
        <v>1</v>
      </c>
      <c r="G122" s="80"/>
      <c r="H122" s="276"/>
      <c r="I122" s="143" t="s">
        <v>171</v>
      </c>
      <c r="J122" s="218" t="s">
        <v>174</v>
      </c>
      <c r="K122" s="232" t="s">
        <v>261</v>
      </c>
      <c r="L122" s="235">
        <v>7</v>
      </c>
      <c r="N122" s="276"/>
      <c r="O122" s="143"/>
      <c r="P122" s="218"/>
      <c r="Q122" s="232"/>
      <c r="R122" s="235"/>
    </row>
    <row r="123" spans="2:18" ht="15.75" x14ac:dyDescent="0.25">
      <c r="B123" s="276"/>
      <c r="C123" s="143" t="s">
        <v>161</v>
      </c>
      <c r="D123" s="218" t="s">
        <v>169</v>
      </c>
      <c r="E123" s="232" t="s">
        <v>261</v>
      </c>
      <c r="F123" s="235">
        <v>1</v>
      </c>
      <c r="G123" s="80"/>
      <c r="H123" s="276"/>
      <c r="I123" s="143" t="s">
        <v>171</v>
      </c>
      <c r="J123" s="218" t="s">
        <v>175</v>
      </c>
      <c r="K123" s="232" t="s">
        <v>257</v>
      </c>
      <c r="L123" s="235">
        <v>1</v>
      </c>
      <c r="N123" s="276"/>
      <c r="O123" s="128"/>
      <c r="P123" s="142"/>
      <c r="Q123" s="36"/>
      <c r="R123" s="23"/>
    </row>
    <row r="124" spans="2:18" ht="15.75" x14ac:dyDescent="0.25">
      <c r="B124" s="276"/>
      <c r="C124" s="143" t="s">
        <v>161</v>
      </c>
      <c r="D124" s="218" t="s">
        <v>170</v>
      </c>
      <c r="E124" s="232" t="s">
        <v>257</v>
      </c>
      <c r="F124" s="235">
        <v>1</v>
      </c>
      <c r="G124" s="80"/>
      <c r="H124" s="276"/>
      <c r="I124" s="143" t="s">
        <v>171</v>
      </c>
      <c r="J124" s="218" t="s">
        <v>175</v>
      </c>
      <c r="K124" s="232" t="s">
        <v>258</v>
      </c>
      <c r="L124" s="235">
        <v>4</v>
      </c>
      <c r="N124" s="276"/>
      <c r="O124" s="128"/>
      <c r="P124" s="142"/>
      <c r="Q124" s="36"/>
      <c r="R124" s="23"/>
    </row>
    <row r="125" spans="2:18" ht="15.75" x14ac:dyDescent="0.25">
      <c r="B125" s="276"/>
      <c r="C125" s="143" t="s">
        <v>161</v>
      </c>
      <c r="D125" s="218" t="s">
        <v>170</v>
      </c>
      <c r="E125" s="232" t="s">
        <v>258</v>
      </c>
      <c r="F125" s="235">
        <v>4</v>
      </c>
      <c r="G125" s="80"/>
      <c r="H125" s="276"/>
      <c r="I125" s="143" t="s">
        <v>171</v>
      </c>
      <c r="J125" s="218" t="s">
        <v>175</v>
      </c>
      <c r="K125" s="232" t="s">
        <v>259</v>
      </c>
      <c r="L125" s="235">
        <v>1</v>
      </c>
      <c r="N125" s="276"/>
      <c r="O125" s="128"/>
      <c r="P125" s="142"/>
      <c r="Q125" s="36"/>
      <c r="R125" s="23"/>
    </row>
    <row r="126" spans="2:18" ht="15.75" x14ac:dyDescent="0.25">
      <c r="B126" s="276"/>
      <c r="C126" s="143" t="s">
        <v>161</v>
      </c>
      <c r="D126" s="218" t="s">
        <v>170</v>
      </c>
      <c r="E126" s="232" t="s">
        <v>259</v>
      </c>
      <c r="F126" s="235">
        <v>2</v>
      </c>
      <c r="G126" s="80"/>
      <c r="H126" s="276"/>
      <c r="I126" s="143" t="s">
        <v>171</v>
      </c>
      <c r="J126" s="218" t="s">
        <v>175</v>
      </c>
      <c r="K126" s="232" t="s">
        <v>260</v>
      </c>
      <c r="L126" s="235">
        <v>2</v>
      </c>
      <c r="N126" s="276"/>
      <c r="O126" s="128"/>
      <c r="P126" s="142"/>
      <c r="Q126" s="36"/>
      <c r="R126" s="23"/>
    </row>
    <row r="127" spans="2:18" ht="15.75" x14ac:dyDescent="0.25">
      <c r="B127" s="276"/>
      <c r="C127" s="143" t="s">
        <v>161</v>
      </c>
      <c r="D127" s="218" t="s">
        <v>170</v>
      </c>
      <c r="E127" s="232" t="s">
        <v>260</v>
      </c>
      <c r="F127" s="235">
        <v>1</v>
      </c>
      <c r="G127" s="80"/>
      <c r="H127" s="276"/>
      <c r="I127" s="143" t="s">
        <v>176</v>
      </c>
      <c r="J127" s="218" t="s">
        <v>177</v>
      </c>
      <c r="K127" s="232" t="s">
        <v>258</v>
      </c>
      <c r="L127" s="235">
        <v>1</v>
      </c>
      <c r="N127" s="276"/>
      <c r="O127" s="128"/>
      <c r="P127" s="142"/>
      <c r="Q127" s="36"/>
      <c r="R127" s="23"/>
    </row>
    <row r="128" spans="2:18" ht="15.75" x14ac:dyDescent="0.25">
      <c r="B128" s="276"/>
      <c r="C128" s="143" t="s">
        <v>161</v>
      </c>
      <c r="D128" s="218" t="s">
        <v>170</v>
      </c>
      <c r="E128" s="232" t="s">
        <v>261</v>
      </c>
      <c r="F128" s="235">
        <v>1</v>
      </c>
      <c r="G128" s="80"/>
      <c r="H128" s="276"/>
      <c r="I128" s="143" t="s">
        <v>176</v>
      </c>
      <c r="J128" s="218" t="s">
        <v>178</v>
      </c>
      <c r="K128" s="232" t="s">
        <v>257</v>
      </c>
      <c r="L128" s="235">
        <v>4</v>
      </c>
      <c r="N128" s="276"/>
      <c r="O128" s="128"/>
      <c r="P128" s="142"/>
      <c r="Q128" s="36"/>
      <c r="R128" s="23"/>
    </row>
    <row r="129" spans="2:18" ht="15.75" x14ac:dyDescent="0.25">
      <c r="B129" s="276"/>
      <c r="C129" s="143" t="s">
        <v>171</v>
      </c>
      <c r="D129" s="218" t="s">
        <v>172</v>
      </c>
      <c r="E129" s="232" t="s">
        <v>257</v>
      </c>
      <c r="F129" s="235">
        <v>7</v>
      </c>
      <c r="G129" s="80"/>
      <c r="H129" s="276"/>
      <c r="I129" s="143" t="s">
        <v>176</v>
      </c>
      <c r="J129" s="218" t="s">
        <v>178</v>
      </c>
      <c r="K129" s="232" t="s">
        <v>258</v>
      </c>
      <c r="L129" s="235">
        <v>40</v>
      </c>
      <c r="N129" s="276"/>
      <c r="O129" s="128"/>
      <c r="P129" s="142"/>
      <c r="Q129" s="36"/>
      <c r="R129" s="23"/>
    </row>
    <row r="130" spans="2:18" ht="15.75" x14ac:dyDescent="0.25">
      <c r="B130" s="276"/>
      <c r="C130" s="143" t="s">
        <v>171</v>
      </c>
      <c r="D130" s="218" t="s">
        <v>172</v>
      </c>
      <c r="E130" s="232" t="s">
        <v>258</v>
      </c>
      <c r="F130" s="235">
        <v>25</v>
      </c>
      <c r="G130" s="80"/>
      <c r="H130" s="276"/>
      <c r="I130" s="143" t="s">
        <v>176</v>
      </c>
      <c r="J130" s="218" t="s">
        <v>178</v>
      </c>
      <c r="K130" s="232" t="s">
        <v>259</v>
      </c>
      <c r="L130" s="235">
        <v>2</v>
      </c>
      <c r="N130" s="276"/>
      <c r="O130" s="128"/>
      <c r="P130" s="142"/>
      <c r="Q130" s="36"/>
      <c r="R130" s="23"/>
    </row>
    <row r="131" spans="2:18" ht="15.75" x14ac:dyDescent="0.25">
      <c r="B131" s="276"/>
      <c r="C131" s="143" t="s">
        <v>171</v>
      </c>
      <c r="D131" s="218" t="s">
        <v>172</v>
      </c>
      <c r="E131" s="232" t="s">
        <v>259</v>
      </c>
      <c r="F131" s="235">
        <v>4</v>
      </c>
      <c r="G131" s="80"/>
      <c r="H131" s="276"/>
      <c r="I131" s="143" t="s">
        <v>176</v>
      </c>
      <c r="J131" s="218" t="s">
        <v>178</v>
      </c>
      <c r="K131" s="232" t="s">
        <v>260</v>
      </c>
      <c r="L131" s="235">
        <v>10</v>
      </c>
      <c r="N131" s="276"/>
      <c r="O131" s="128"/>
      <c r="P131" s="142"/>
      <c r="Q131" s="36"/>
      <c r="R131" s="23"/>
    </row>
    <row r="132" spans="2:18" ht="15.75" x14ac:dyDescent="0.25">
      <c r="B132" s="276"/>
      <c r="C132" s="143" t="s">
        <v>171</v>
      </c>
      <c r="D132" s="218" t="s">
        <v>172</v>
      </c>
      <c r="E132" s="232" t="s">
        <v>260</v>
      </c>
      <c r="F132" s="235">
        <v>4</v>
      </c>
      <c r="G132" s="80"/>
      <c r="H132" s="276"/>
      <c r="I132" s="143" t="s">
        <v>176</v>
      </c>
      <c r="J132" s="218" t="s">
        <v>178</v>
      </c>
      <c r="K132" s="232" t="s">
        <v>261</v>
      </c>
      <c r="L132" s="235">
        <v>2</v>
      </c>
      <c r="N132" s="276"/>
      <c r="O132" s="128"/>
      <c r="P132" s="142"/>
      <c r="Q132" s="36"/>
      <c r="R132" s="23"/>
    </row>
    <row r="133" spans="2:18" ht="15.75" x14ac:dyDescent="0.25">
      <c r="B133" s="276"/>
      <c r="C133" s="143" t="s">
        <v>171</v>
      </c>
      <c r="D133" s="218" t="s">
        <v>172</v>
      </c>
      <c r="E133" s="232" t="s">
        <v>261</v>
      </c>
      <c r="F133" s="235">
        <v>3</v>
      </c>
      <c r="G133" s="80"/>
      <c r="H133" s="276"/>
      <c r="I133" s="143" t="s">
        <v>176</v>
      </c>
      <c r="J133" s="218" t="s">
        <v>179</v>
      </c>
      <c r="K133" s="232" t="s">
        <v>258</v>
      </c>
      <c r="L133" s="235">
        <v>2</v>
      </c>
      <c r="N133" s="276"/>
      <c r="O133" s="128"/>
      <c r="P133" s="142"/>
      <c r="Q133" s="36"/>
      <c r="R133" s="23"/>
    </row>
    <row r="134" spans="2:18" ht="15.75" x14ac:dyDescent="0.25">
      <c r="B134" s="276"/>
      <c r="C134" s="143" t="s">
        <v>171</v>
      </c>
      <c r="D134" s="218" t="s">
        <v>173</v>
      </c>
      <c r="E134" s="232" t="s">
        <v>257</v>
      </c>
      <c r="F134" s="235">
        <v>1</v>
      </c>
      <c r="G134" s="80"/>
      <c r="H134" s="276"/>
      <c r="I134" s="143" t="s">
        <v>176</v>
      </c>
      <c r="J134" s="218" t="s">
        <v>179</v>
      </c>
      <c r="K134" s="232" t="s">
        <v>260</v>
      </c>
      <c r="L134" s="235">
        <v>1</v>
      </c>
      <c r="N134" s="276"/>
      <c r="O134" s="128"/>
      <c r="P134" s="142"/>
      <c r="Q134" s="36"/>
      <c r="R134" s="23"/>
    </row>
    <row r="135" spans="2:18" ht="15.75" x14ac:dyDescent="0.25">
      <c r="B135" s="276"/>
      <c r="C135" s="143" t="s">
        <v>171</v>
      </c>
      <c r="D135" s="218" t="s">
        <v>173</v>
      </c>
      <c r="E135" s="232" t="s">
        <v>258</v>
      </c>
      <c r="F135" s="235">
        <v>10</v>
      </c>
      <c r="G135" s="80"/>
      <c r="H135" s="276"/>
      <c r="I135" s="143" t="s">
        <v>176</v>
      </c>
      <c r="J135" s="218" t="s">
        <v>182</v>
      </c>
      <c r="K135" s="232" t="s">
        <v>258</v>
      </c>
      <c r="L135" s="235">
        <v>4</v>
      </c>
      <c r="N135" s="276"/>
      <c r="O135" s="128"/>
      <c r="P135" s="142"/>
      <c r="Q135" s="36"/>
      <c r="R135" s="23"/>
    </row>
    <row r="136" spans="2:18" ht="15.75" x14ac:dyDescent="0.25">
      <c r="B136" s="276"/>
      <c r="C136" s="143" t="s">
        <v>171</v>
      </c>
      <c r="D136" s="218" t="s">
        <v>173</v>
      </c>
      <c r="E136" s="232" t="s">
        <v>261</v>
      </c>
      <c r="F136" s="235">
        <v>2</v>
      </c>
      <c r="G136" s="80"/>
      <c r="H136" s="276"/>
      <c r="I136" s="143" t="s">
        <v>176</v>
      </c>
      <c r="J136" s="218" t="s">
        <v>183</v>
      </c>
      <c r="K136" s="232" t="s">
        <v>257</v>
      </c>
      <c r="L136" s="235">
        <v>1</v>
      </c>
      <c r="N136" s="276"/>
      <c r="O136" s="128"/>
      <c r="P136" s="142"/>
      <c r="Q136" s="36"/>
      <c r="R136" s="23"/>
    </row>
    <row r="137" spans="2:18" ht="15.75" x14ac:dyDescent="0.25">
      <c r="B137" s="276"/>
      <c r="C137" s="143" t="s">
        <v>171</v>
      </c>
      <c r="D137" s="218" t="s">
        <v>174</v>
      </c>
      <c r="E137" s="232" t="s">
        <v>257</v>
      </c>
      <c r="F137" s="235">
        <v>5</v>
      </c>
      <c r="G137" s="80"/>
      <c r="H137" s="276"/>
      <c r="I137" s="143" t="s">
        <v>176</v>
      </c>
      <c r="J137" s="218" t="s">
        <v>183</v>
      </c>
      <c r="K137" s="232" t="s">
        <v>258</v>
      </c>
      <c r="L137" s="235">
        <v>15</v>
      </c>
      <c r="N137" s="276"/>
      <c r="O137" s="128"/>
      <c r="P137" s="142"/>
      <c r="Q137" s="36"/>
      <c r="R137" s="23"/>
    </row>
    <row r="138" spans="2:18" ht="15.75" x14ac:dyDescent="0.25">
      <c r="B138" s="276"/>
      <c r="C138" s="143" t="s">
        <v>171</v>
      </c>
      <c r="D138" s="218" t="s">
        <v>174</v>
      </c>
      <c r="E138" s="232" t="s">
        <v>258</v>
      </c>
      <c r="F138" s="235">
        <v>23</v>
      </c>
      <c r="G138" s="80"/>
      <c r="H138" s="276"/>
      <c r="I138" s="143" t="s">
        <v>176</v>
      </c>
      <c r="J138" s="218" t="s">
        <v>183</v>
      </c>
      <c r="K138" s="232" t="s">
        <v>259</v>
      </c>
      <c r="L138" s="235">
        <v>1</v>
      </c>
      <c r="N138" s="276"/>
      <c r="O138" s="128"/>
      <c r="P138" s="142"/>
      <c r="Q138" s="36"/>
      <c r="R138" s="23"/>
    </row>
    <row r="139" spans="2:18" ht="15.75" x14ac:dyDescent="0.25">
      <c r="B139" s="276"/>
      <c r="C139" s="143" t="s">
        <v>171</v>
      </c>
      <c r="D139" s="218" t="s">
        <v>174</v>
      </c>
      <c r="E139" s="232" t="s">
        <v>259</v>
      </c>
      <c r="F139" s="235">
        <v>4</v>
      </c>
      <c r="G139" s="80"/>
      <c r="H139" s="276"/>
      <c r="I139" s="143" t="s">
        <v>176</v>
      </c>
      <c r="J139" s="218" t="s">
        <v>183</v>
      </c>
      <c r="K139" s="232" t="s">
        <v>260</v>
      </c>
      <c r="L139" s="235">
        <v>3</v>
      </c>
      <c r="N139" s="276"/>
      <c r="O139" s="128"/>
      <c r="P139" s="142"/>
      <c r="Q139" s="36"/>
      <c r="R139" s="23"/>
    </row>
    <row r="140" spans="2:18" ht="15.75" x14ac:dyDescent="0.25">
      <c r="B140" s="276"/>
      <c r="C140" s="143" t="s">
        <v>171</v>
      </c>
      <c r="D140" s="218" t="s">
        <v>174</v>
      </c>
      <c r="E140" s="232" t="s">
        <v>260</v>
      </c>
      <c r="F140" s="235">
        <v>3</v>
      </c>
      <c r="G140" s="80"/>
      <c r="H140" s="276"/>
      <c r="I140" s="143" t="s">
        <v>176</v>
      </c>
      <c r="J140" s="218" t="s">
        <v>183</v>
      </c>
      <c r="K140" s="232" t="s">
        <v>261</v>
      </c>
      <c r="L140" s="235">
        <v>1</v>
      </c>
      <c r="N140" s="276"/>
      <c r="O140" s="128"/>
      <c r="P140" s="142"/>
      <c r="Q140" s="36"/>
      <c r="R140" s="23"/>
    </row>
    <row r="141" spans="2:18" ht="15.75" x14ac:dyDescent="0.25">
      <c r="B141" s="276"/>
      <c r="C141" s="143" t="s">
        <v>171</v>
      </c>
      <c r="D141" s="218" t="s">
        <v>174</v>
      </c>
      <c r="E141" s="232" t="s">
        <v>261</v>
      </c>
      <c r="F141" s="235">
        <v>3</v>
      </c>
      <c r="G141" s="80"/>
      <c r="H141" s="276"/>
      <c r="I141" s="143" t="s">
        <v>176</v>
      </c>
      <c r="J141" s="218" t="s">
        <v>184</v>
      </c>
      <c r="K141" s="232" t="s">
        <v>258</v>
      </c>
      <c r="L141" s="235">
        <v>2</v>
      </c>
      <c r="N141" s="276"/>
      <c r="O141" s="128"/>
      <c r="P141" s="142"/>
      <c r="Q141" s="36"/>
      <c r="R141" s="23"/>
    </row>
    <row r="142" spans="2:18" ht="15.75" x14ac:dyDescent="0.25">
      <c r="B142" s="276"/>
      <c r="C142" s="143" t="s">
        <v>171</v>
      </c>
      <c r="D142" s="218" t="s">
        <v>175</v>
      </c>
      <c r="E142" s="232" t="s">
        <v>257</v>
      </c>
      <c r="F142" s="235">
        <v>5</v>
      </c>
      <c r="G142" s="80"/>
      <c r="H142" s="276"/>
      <c r="I142" s="143" t="s">
        <v>176</v>
      </c>
      <c r="J142" s="218" t="s">
        <v>185</v>
      </c>
      <c r="K142" s="232" t="s">
        <v>257</v>
      </c>
      <c r="L142" s="235">
        <v>1</v>
      </c>
      <c r="N142" s="276"/>
      <c r="O142" s="128"/>
      <c r="P142" s="142"/>
      <c r="Q142" s="36"/>
      <c r="R142" s="23"/>
    </row>
    <row r="143" spans="2:18" ht="15.75" x14ac:dyDescent="0.25">
      <c r="B143" s="276"/>
      <c r="C143" s="143" t="s">
        <v>171</v>
      </c>
      <c r="D143" s="218" t="s">
        <v>175</v>
      </c>
      <c r="E143" s="232" t="s">
        <v>258</v>
      </c>
      <c r="F143" s="235">
        <v>16</v>
      </c>
      <c r="G143" s="80"/>
      <c r="H143" s="276"/>
      <c r="I143" s="143" t="s">
        <v>176</v>
      </c>
      <c r="J143" s="218" t="s">
        <v>185</v>
      </c>
      <c r="K143" s="232" t="s">
        <v>258</v>
      </c>
      <c r="L143" s="235">
        <v>8</v>
      </c>
      <c r="N143" s="276"/>
      <c r="O143" s="128"/>
      <c r="P143" s="142"/>
      <c r="Q143" s="36"/>
      <c r="R143" s="23"/>
    </row>
    <row r="144" spans="2:18" ht="15.75" x14ac:dyDescent="0.25">
      <c r="B144" s="276"/>
      <c r="C144" s="143" t="s">
        <v>171</v>
      </c>
      <c r="D144" s="218" t="s">
        <v>175</v>
      </c>
      <c r="E144" s="232" t="s">
        <v>259</v>
      </c>
      <c r="F144" s="235">
        <v>3</v>
      </c>
      <c r="G144" s="80"/>
      <c r="H144" s="276"/>
      <c r="I144" s="143" t="s">
        <v>176</v>
      </c>
      <c r="J144" s="218" t="s">
        <v>185</v>
      </c>
      <c r="K144" s="232" t="s">
        <v>260</v>
      </c>
      <c r="L144" s="235">
        <v>5</v>
      </c>
      <c r="N144" s="276"/>
      <c r="O144" s="128"/>
      <c r="P144" s="142"/>
      <c r="Q144" s="36"/>
      <c r="R144" s="23"/>
    </row>
    <row r="145" spans="2:18" ht="15.75" x14ac:dyDescent="0.25">
      <c r="B145" s="276"/>
      <c r="C145" s="143" t="s">
        <v>171</v>
      </c>
      <c r="D145" s="218" t="s">
        <v>175</v>
      </c>
      <c r="E145" s="232" t="s">
        <v>260</v>
      </c>
      <c r="F145" s="235">
        <v>2</v>
      </c>
      <c r="G145" s="80"/>
      <c r="H145" s="276"/>
      <c r="I145" s="143" t="s">
        <v>176</v>
      </c>
      <c r="J145" s="218" t="s">
        <v>185</v>
      </c>
      <c r="K145" s="232" t="s">
        <v>261</v>
      </c>
      <c r="L145" s="235">
        <v>2</v>
      </c>
      <c r="N145" s="276"/>
      <c r="O145" s="128"/>
      <c r="P145" s="142"/>
      <c r="Q145" s="36"/>
      <c r="R145" s="23"/>
    </row>
    <row r="146" spans="2:18" ht="15.75" x14ac:dyDescent="0.25">
      <c r="B146" s="276"/>
      <c r="C146" s="143" t="s">
        <v>176</v>
      </c>
      <c r="D146" s="218" t="s">
        <v>177</v>
      </c>
      <c r="E146" s="232" t="s">
        <v>258</v>
      </c>
      <c r="F146" s="235">
        <v>2</v>
      </c>
      <c r="G146" s="80"/>
      <c r="H146" s="276"/>
      <c r="I146" s="143" t="s">
        <v>187</v>
      </c>
      <c r="J146" s="218" t="s">
        <v>188</v>
      </c>
      <c r="K146" s="232" t="s">
        <v>258</v>
      </c>
      <c r="L146" s="235">
        <v>1</v>
      </c>
      <c r="N146" s="276"/>
      <c r="O146" s="128"/>
      <c r="P146" s="142"/>
      <c r="Q146" s="36"/>
      <c r="R146" s="23"/>
    </row>
    <row r="147" spans="2:18" ht="15.75" x14ac:dyDescent="0.25">
      <c r="B147" s="276"/>
      <c r="C147" s="143" t="s">
        <v>176</v>
      </c>
      <c r="D147" s="218" t="s">
        <v>178</v>
      </c>
      <c r="E147" s="232" t="s">
        <v>257</v>
      </c>
      <c r="F147" s="235">
        <v>9</v>
      </c>
      <c r="G147" s="80"/>
      <c r="H147" s="276"/>
      <c r="I147" s="143" t="s">
        <v>187</v>
      </c>
      <c r="J147" s="218" t="s">
        <v>189</v>
      </c>
      <c r="K147" s="232" t="s">
        <v>257</v>
      </c>
      <c r="L147" s="235">
        <v>5</v>
      </c>
      <c r="N147" s="276"/>
      <c r="O147" s="128"/>
      <c r="P147" s="142"/>
      <c r="Q147" s="36"/>
      <c r="R147" s="23"/>
    </row>
    <row r="148" spans="2:18" ht="15.75" x14ac:dyDescent="0.25">
      <c r="B148" s="276"/>
      <c r="C148" s="143" t="s">
        <v>176</v>
      </c>
      <c r="D148" s="218" t="s">
        <v>178</v>
      </c>
      <c r="E148" s="232" t="s">
        <v>258</v>
      </c>
      <c r="F148" s="235">
        <v>79</v>
      </c>
      <c r="G148" s="80"/>
      <c r="H148" s="276"/>
      <c r="I148" s="143" t="s">
        <v>187</v>
      </c>
      <c r="J148" s="218" t="s">
        <v>189</v>
      </c>
      <c r="K148" s="232" t="s">
        <v>258</v>
      </c>
      <c r="L148" s="235">
        <v>27</v>
      </c>
      <c r="N148" s="276"/>
      <c r="O148" s="128"/>
      <c r="P148" s="142"/>
      <c r="Q148" s="36"/>
      <c r="R148" s="23"/>
    </row>
    <row r="149" spans="2:18" ht="15.75" x14ac:dyDescent="0.25">
      <c r="B149" s="276"/>
      <c r="C149" s="143" t="s">
        <v>176</v>
      </c>
      <c r="D149" s="218" t="s">
        <v>178</v>
      </c>
      <c r="E149" s="232" t="s">
        <v>259</v>
      </c>
      <c r="F149" s="235">
        <v>13</v>
      </c>
      <c r="G149" s="80"/>
      <c r="H149" s="276"/>
      <c r="I149" s="143" t="s">
        <v>187</v>
      </c>
      <c r="J149" s="218" t="s">
        <v>189</v>
      </c>
      <c r="K149" s="232" t="s">
        <v>259</v>
      </c>
      <c r="L149" s="235">
        <v>1</v>
      </c>
      <c r="N149" s="276"/>
      <c r="O149" s="128"/>
      <c r="P149" s="142"/>
      <c r="Q149" s="36"/>
      <c r="R149" s="23"/>
    </row>
    <row r="150" spans="2:18" ht="15.75" x14ac:dyDescent="0.25">
      <c r="B150" s="276"/>
      <c r="C150" s="143" t="s">
        <v>176</v>
      </c>
      <c r="D150" s="218" t="s">
        <v>178</v>
      </c>
      <c r="E150" s="232" t="s">
        <v>260</v>
      </c>
      <c r="F150" s="235">
        <v>5</v>
      </c>
      <c r="G150" s="80"/>
      <c r="H150" s="276"/>
      <c r="I150" s="143" t="s">
        <v>187</v>
      </c>
      <c r="J150" s="218" t="s">
        <v>189</v>
      </c>
      <c r="K150" s="232" t="s">
        <v>260</v>
      </c>
      <c r="L150" s="235">
        <v>1</v>
      </c>
      <c r="N150" s="276"/>
      <c r="O150" s="128"/>
      <c r="P150" s="142"/>
      <c r="Q150" s="36"/>
      <c r="R150" s="23"/>
    </row>
    <row r="151" spans="2:18" ht="15.75" x14ac:dyDescent="0.25">
      <c r="B151" s="276"/>
      <c r="C151" s="143" t="s">
        <v>176</v>
      </c>
      <c r="D151" s="218" t="s">
        <v>178</v>
      </c>
      <c r="E151" s="232" t="s">
        <v>261</v>
      </c>
      <c r="F151" s="235">
        <v>16</v>
      </c>
      <c r="G151" s="80"/>
      <c r="H151" s="276"/>
      <c r="I151" s="143" t="s">
        <v>187</v>
      </c>
      <c r="J151" s="218" t="s">
        <v>189</v>
      </c>
      <c r="K151" s="232" t="s">
        <v>261</v>
      </c>
      <c r="L151" s="235">
        <v>3</v>
      </c>
      <c r="N151" s="276"/>
      <c r="O151" s="128"/>
      <c r="P151" s="142"/>
      <c r="Q151" s="36"/>
      <c r="R151" s="23"/>
    </row>
    <row r="152" spans="2:18" ht="15.75" x14ac:dyDescent="0.25">
      <c r="B152" s="276"/>
      <c r="C152" s="143" t="s">
        <v>176</v>
      </c>
      <c r="D152" s="218" t="s">
        <v>179</v>
      </c>
      <c r="E152" s="232" t="s">
        <v>257</v>
      </c>
      <c r="F152" s="235">
        <v>1</v>
      </c>
      <c r="G152" s="80"/>
      <c r="H152" s="276"/>
      <c r="I152" s="143" t="s">
        <v>187</v>
      </c>
      <c r="J152" s="218" t="s">
        <v>190</v>
      </c>
      <c r="K152" s="232" t="s">
        <v>257</v>
      </c>
      <c r="L152" s="235">
        <v>2</v>
      </c>
      <c r="N152" s="276"/>
      <c r="O152" s="128"/>
      <c r="P152" s="142"/>
      <c r="Q152" s="36"/>
      <c r="R152" s="23"/>
    </row>
    <row r="153" spans="2:18" ht="15.75" x14ac:dyDescent="0.25">
      <c r="B153" s="276"/>
      <c r="C153" s="143" t="s">
        <v>176</v>
      </c>
      <c r="D153" s="218" t="s">
        <v>179</v>
      </c>
      <c r="E153" s="232" t="s">
        <v>258</v>
      </c>
      <c r="F153" s="235">
        <v>8</v>
      </c>
      <c r="G153" s="80"/>
      <c r="H153" s="276"/>
      <c r="I153" s="143" t="s">
        <v>187</v>
      </c>
      <c r="J153" s="218" t="s">
        <v>190</v>
      </c>
      <c r="K153" s="232" t="s">
        <v>258</v>
      </c>
      <c r="L153" s="235">
        <v>12</v>
      </c>
      <c r="N153" s="276"/>
      <c r="O153" s="128"/>
      <c r="P153" s="142"/>
      <c r="Q153" s="36"/>
      <c r="R153" s="23"/>
    </row>
    <row r="154" spans="2:18" ht="15.75" x14ac:dyDescent="0.25">
      <c r="B154" s="276"/>
      <c r="C154" s="143" t="s">
        <v>176</v>
      </c>
      <c r="D154" s="218" t="s">
        <v>179</v>
      </c>
      <c r="E154" s="232" t="s">
        <v>259</v>
      </c>
      <c r="F154" s="235">
        <v>1</v>
      </c>
      <c r="G154" s="80"/>
      <c r="H154" s="276"/>
      <c r="I154" s="143" t="s">
        <v>187</v>
      </c>
      <c r="J154" s="218" t="s">
        <v>190</v>
      </c>
      <c r="K154" s="232" t="s">
        <v>260</v>
      </c>
      <c r="L154" s="235">
        <v>2</v>
      </c>
      <c r="N154" s="276"/>
      <c r="O154" s="128"/>
      <c r="P154" s="142"/>
      <c r="Q154" s="36"/>
      <c r="R154" s="23"/>
    </row>
    <row r="155" spans="2:18" ht="15.75" x14ac:dyDescent="0.25">
      <c r="B155" s="276"/>
      <c r="C155" s="143" t="s">
        <v>176</v>
      </c>
      <c r="D155" s="218" t="s">
        <v>179</v>
      </c>
      <c r="E155" s="232" t="s">
        <v>260</v>
      </c>
      <c r="F155" s="235">
        <v>1</v>
      </c>
      <c r="G155" s="80"/>
      <c r="H155" s="276"/>
      <c r="I155" s="143" t="s">
        <v>187</v>
      </c>
      <c r="J155" s="218" t="s">
        <v>190</v>
      </c>
      <c r="K155" s="232" t="s">
        <v>261</v>
      </c>
      <c r="L155" s="235">
        <v>3</v>
      </c>
      <c r="N155" s="276"/>
      <c r="O155" s="128"/>
      <c r="P155" s="142"/>
      <c r="Q155" s="36"/>
      <c r="R155" s="23"/>
    </row>
    <row r="156" spans="2:18" ht="15.75" x14ac:dyDescent="0.25">
      <c r="B156" s="276"/>
      <c r="C156" s="143" t="s">
        <v>176</v>
      </c>
      <c r="D156" s="218" t="s">
        <v>179</v>
      </c>
      <c r="E156" s="232" t="s">
        <v>261</v>
      </c>
      <c r="F156" s="235">
        <v>1</v>
      </c>
      <c r="G156" s="80"/>
      <c r="H156" s="276"/>
      <c r="I156" s="143" t="s">
        <v>187</v>
      </c>
      <c r="J156" s="218" t="s">
        <v>191</v>
      </c>
      <c r="K156" s="232" t="s">
        <v>258</v>
      </c>
      <c r="L156" s="235">
        <v>1</v>
      </c>
      <c r="N156" s="276"/>
      <c r="O156" s="128"/>
      <c r="P156" s="142"/>
      <c r="Q156" s="36"/>
      <c r="R156" s="23"/>
    </row>
    <row r="157" spans="2:18" ht="15.75" x14ac:dyDescent="0.25">
      <c r="B157" s="276"/>
      <c r="C157" s="143" t="s">
        <v>176</v>
      </c>
      <c r="D157" s="218" t="s">
        <v>180</v>
      </c>
      <c r="E157" s="232" t="s">
        <v>257</v>
      </c>
      <c r="F157" s="235">
        <v>2</v>
      </c>
      <c r="G157" s="80"/>
      <c r="H157" s="276"/>
      <c r="I157" s="143" t="s">
        <v>187</v>
      </c>
      <c r="J157" s="218" t="s">
        <v>191</v>
      </c>
      <c r="K157" s="232" t="s">
        <v>261</v>
      </c>
      <c r="L157" s="235">
        <v>4</v>
      </c>
      <c r="N157" s="276"/>
      <c r="O157" s="128"/>
      <c r="P157" s="142"/>
      <c r="Q157" s="36"/>
      <c r="R157" s="23"/>
    </row>
    <row r="158" spans="2:18" ht="15.75" x14ac:dyDescent="0.25">
      <c r="B158" s="276"/>
      <c r="C158" s="143" t="s">
        <v>176</v>
      </c>
      <c r="D158" s="218" t="s">
        <v>180</v>
      </c>
      <c r="E158" s="232" t="s">
        <v>258</v>
      </c>
      <c r="F158" s="235">
        <v>3</v>
      </c>
      <c r="G158" s="80"/>
      <c r="H158" s="276"/>
      <c r="I158" s="143" t="s">
        <v>187</v>
      </c>
      <c r="J158" s="218" t="s">
        <v>192</v>
      </c>
      <c r="K158" s="232" t="s">
        <v>258</v>
      </c>
      <c r="L158" s="235">
        <v>1</v>
      </c>
      <c r="N158" s="276"/>
      <c r="O158" s="128"/>
      <c r="P158" s="142"/>
      <c r="Q158" s="36"/>
      <c r="R158" s="23"/>
    </row>
    <row r="159" spans="2:18" ht="15.75" x14ac:dyDescent="0.25">
      <c r="B159" s="276"/>
      <c r="C159" s="143" t="s">
        <v>176</v>
      </c>
      <c r="D159" s="218" t="s">
        <v>181</v>
      </c>
      <c r="E159" s="232" t="s">
        <v>258</v>
      </c>
      <c r="F159" s="235">
        <v>1</v>
      </c>
      <c r="G159" s="80"/>
      <c r="H159" s="276"/>
      <c r="I159" s="143" t="s">
        <v>187</v>
      </c>
      <c r="J159" s="218" t="s">
        <v>192</v>
      </c>
      <c r="K159" s="232" t="s">
        <v>260</v>
      </c>
      <c r="L159" s="235">
        <v>1</v>
      </c>
      <c r="N159" s="276"/>
      <c r="O159" s="128"/>
      <c r="P159" s="142"/>
      <c r="Q159" s="36"/>
      <c r="R159" s="23"/>
    </row>
    <row r="160" spans="2:18" ht="15.75" x14ac:dyDescent="0.25">
      <c r="B160" s="276"/>
      <c r="C160" s="143" t="s">
        <v>176</v>
      </c>
      <c r="D160" s="218" t="s">
        <v>182</v>
      </c>
      <c r="E160" s="232" t="s">
        <v>257</v>
      </c>
      <c r="F160" s="235">
        <v>9</v>
      </c>
      <c r="G160" s="80"/>
      <c r="H160" s="276"/>
      <c r="I160" s="143" t="s">
        <v>187</v>
      </c>
      <c r="J160" s="218" t="s">
        <v>193</v>
      </c>
      <c r="K160" s="232" t="s">
        <v>257</v>
      </c>
      <c r="L160" s="235">
        <v>2</v>
      </c>
      <c r="N160" s="276"/>
      <c r="O160" s="128"/>
      <c r="P160" s="142"/>
      <c r="Q160" s="36"/>
      <c r="R160" s="23"/>
    </row>
    <row r="161" spans="2:18" ht="15.75" x14ac:dyDescent="0.25">
      <c r="B161" s="276"/>
      <c r="C161" s="143" t="s">
        <v>176</v>
      </c>
      <c r="D161" s="218" t="s">
        <v>182</v>
      </c>
      <c r="E161" s="232" t="s">
        <v>258</v>
      </c>
      <c r="F161" s="235">
        <v>19</v>
      </c>
      <c r="G161" s="80"/>
      <c r="H161" s="276"/>
      <c r="I161" s="143" t="s">
        <v>187</v>
      </c>
      <c r="J161" s="218" t="s">
        <v>193</v>
      </c>
      <c r="K161" s="232" t="s">
        <v>258</v>
      </c>
      <c r="L161" s="235">
        <v>20</v>
      </c>
      <c r="N161" s="276"/>
      <c r="O161" s="128"/>
      <c r="P161" s="142"/>
      <c r="Q161" s="36"/>
      <c r="R161" s="23"/>
    </row>
    <row r="162" spans="2:18" ht="15.75" x14ac:dyDescent="0.25">
      <c r="B162" s="276"/>
      <c r="C162" s="143" t="s">
        <v>176</v>
      </c>
      <c r="D162" s="218" t="s">
        <v>182</v>
      </c>
      <c r="E162" s="232" t="s">
        <v>259</v>
      </c>
      <c r="F162" s="235">
        <v>4</v>
      </c>
      <c r="G162" s="80"/>
      <c r="H162" s="276"/>
      <c r="I162" s="143" t="s">
        <v>187</v>
      </c>
      <c r="J162" s="218" t="s">
        <v>193</v>
      </c>
      <c r="K162" s="232" t="s">
        <v>259</v>
      </c>
      <c r="L162" s="235">
        <v>1</v>
      </c>
      <c r="N162" s="276"/>
      <c r="O162" s="128"/>
      <c r="P162" s="142"/>
      <c r="Q162" s="36"/>
      <c r="R162" s="23"/>
    </row>
    <row r="163" spans="2:18" ht="15.75" x14ac:dyDescent="0.25">
      <c r="B163" s="276"/>
      <c r="C163" s="143" t="s">
        <v>176</v>
      </c>
      <c r="D163" s="218" t="s">
        <v>182</v>
      </c>
      <c r="E163" s="232" t="s">
        <v>260</v>
      </c>
      <c r="F163" s="235">
        <v>1</v>
      </c>
      <c r="G163" s="80"/>
      <c r="H163" s="276"/>
      <c r="I163" s="143" t="s">
        <v>187</v>
      </c>
      <c r="J163" s="218" t="s">
        <v>193</v>
      </c>
      <c r="K163" s="232" t="s">
        <v>260</v>
      </c>
      <c r="L163" s="235">
        <v>2</v>
      </c>
      <c r="N163" s="276"/>
      <c r="O163" s="128"/>
      <c r="P163" s="142"/>
      <c r="Q163" s="36"/>
      <c r="R163" s="23"/>
    </row>
    <row r="164" spans="2:18" ht="15.75" x14ac:dyDescent="0.25">
      <c r="B164" s="276"/>
      <c r="C164" s="143" t="s">
        <v>176</v>
      </c>
      <c r="D164" s="218" t="s">
        <v>182</v>
      </c>
      <c r="E164" s="232" t="s">
        <v>261</v>
      </c>
      <c r="F164" s="235">
        <v>2</v>
      </c>
      <c r="G164" s="80"/>
      <c r="H164" s="276"/>
      <c r="I164" s="143" t="s">
        <v>187</v>
      </c>
      <c r="J164" s="218" t="s">
        <v>193</v>
      </c>
      <c r="K164" s="232" t="s">
        <v>261</v>
      </c>
      <c r="L164" s="235">
        <v>1</v>
      </c>
      <c r="N164" s="276"/>
      <c r="O164" s="128"/>
      <c r="P164" s="142"/>
      <c r="Q164" s="36"/>
      <c r="R164" s="23"/>
    </row>
    <row r="165" spans="2:18" ht="15.75" x14ac:dyDescent="0.25">
      <c r="B165" s="276"/>
      <c r="C165" s="143" t="s">
        <v>176</v>
      </c>
      <c r="D165" s="218" t="s">
        <v>183</v>
      </c>
      <c r="E165" s="232" t="s">
        <v>257</v>
      </c>
      <c r="F165" s="235">
        <v>3</v>
      </c>
      <c r="G165" s="80"/>
      <c r="H165" s="276"/>
      <c r="I165" s="143" t="s">
        <v>187</v>
      </c>
      <c r="J165" s="218" t="s">
        <v>196</v>
      </c>
      <c r="K165" s="232" t="s">
        <v>258</v>
      </c>
      <c r="L165" s="235">
        <v>1</v>
      </c>
      <c r="N165" s="276"/>
      <c r="O165" s="128"/>
      <c r="P165" s="142"/>
      <c r="Q165" s="36"/>
      <c r="R165" s="23"/>
    </row>
    <row r="166" spans="2:18" ht="15.75" x14ac:dyDescent="0.25">
      <c r="B166" s="276"/>
      <c r="C166" s="143" t="s">
        <v>176</v>
      </c>
      <c r="D166" s="218" t="s">
        <v>183</v>
      </c>
      <c r="E166" s="232" t="s">
        <v>258</v>
      </c>
      <c r="F166" s="235">
        <v>25</v>
      </c>
      <c r="G166" s="80"/>
      <c r="H166" s="276"/>
      <c r="I166" s="143" t="s">
        <v>187</v>
      </c>
      <c r="J166" s="218" t="s">
        <v>196</v>
      </c>
      <c r="K166" s="232" t="s">
        <v>259</v>
      </c>
      <c r="L166" s="235">
        <v>1</v>
      </c>
      <c r="N166" s="276"/>
      <c r="O166" s="128"/>
      <c r="P166" s="142"/>
      <c r="Q166" s="36"/>
      <c r="R166" s="23"/>
    </row>
    <row r="167" spans="2:18" ht="15.75" x14ac:dyDescent="0.25">
      <c r="B167" s="276"/>
      <c r="C167" s="143" t="s">
        <v>176</v>
      </c>
      <c r="D167" s="218" t="s">
        <v>183</v>
      </c>
      <c r="E167" s="232" t="s">
        <v>259</v>
      </c>
      <c r="F167" s="235">
        <v>1</v>
      </c>
      <c r="G167" s="80"/>
      <c r="H167" s="276"/>
      <c r="I167" s="143" t="s">
        <v>187</v>
      </c>
      <c r="J167" s="218" t="s">
        <v>196</v>
      </c>
      <c r="K167" s="232" t="s">
        <v>261</v>
      </c>
      <c r="L167" s="235">
        <v>1</v>
      </c>
      <c r="N167" s="276"/>
      <c r="O167" s="128"/>
      <c r="P167" s="142"/>
      <c r="Q167" s="36"/>
      <c r="R167" s="23"/>
    </row>
    <row r="168" spans="2:18" ht="15.75" x14ac:dyDescent="0.25">
      <c r="B168" s="276"/>
      <c r="C168" s="143" t="s">
        <v>176</v>
      </c>
      <c r="D168" s="218" t="s">
        <v>183</v>
      </c>
      <c r="E168" s="232" t="s">
        <v>260</v>
      </c>
      <c r="F168" s="235">
        <v>1</v>
      </c>
      <c r="G168" s="80"/>
      <c r="H168" s="276"/>
      <c r="I168" s="143" t="s">
        <v>187</v>
      </c>
      <c r="J168" s="218" t="s">
        <v>197</v>
      </c>
      <c r="K168" s="232" t="s">
        <v>258</v>
      </c>
      <c r="L168" s="235">
        <v>18</v>
      </c>
      <c r="N168" s="276"/>
      <c r="O168" s="128"/>
      <c r="P168" s="142"/>
      <c r="Q168" s="36"/>
      <c r="R168" s="23"/>
    </row>
    <row r="169" spans="2:18" ht="15.75" x14ac:dyDescent="0.25">
      <c r="B169" s="276"/>
      <c r="C169" s="143" t="s">
        <v>176</v>
      </c>
      <c r="D169" s="218" t="s">
        <v>183</v>
      </c>
      <c r="E169" s="232" t="s">
        <v>261</v>
      </c>
      <c r="F169" s="235">
        <v>3</v>
      </c>
      <c r="G169" s="80"/>
      <c r="H169" s="276"/>
      <c r="I169" s="143" t="s">
        <v>187</v>
      </c>
      <c r="J169" s="218" t="s">
        <v>197</v>
      </c>
      <c r="K169" s="232" t="s">
        <v>259</v>
      </c>
      <c r="L169" s="235">
        <v>1</v>
      </c>
      <c r="N169" s="276"/>
      <c r="O169" s="128"/>
      <c r="P169" s="142"/>
      <c r="Q169" s="36"/>
      <c r="R169" s="23"/>
    </row>
    <row r="170" spans="2:18" ht="15.75" x14ac:dyDescent="0.25">
      <c r="B170" s="276"/>
      <c r="C170" s="143" t="s">
        <v>176</v>
      </c>
      <c r="D170" s="218" t="s">
        <v>184</v>
      </c>
      <c r="E170" s="232" t="s">
        <v>258</v>
      </c>
      <c r="F170" s="235">
        <v>2</v>
      </c>
      <c r="G170" s="80"/>
      <c r="H170" s="276"/>
      <c r="I170" s="143" t="s">
        <v>187</v>
      </c>
      <c r="J170" s="218" t="s">
        <v>197</v>
      </c>
      <c r="K170" s="232" t="s">
        <v>260</v>
      </c>
      <c r="L170" s="235">
        <v>4</v>
      </c>
      <c r="N170" s="276"/>
      <c r="O170" s="128"/>
      <c r="P170" s="142"/>
      <c r="Q170" s="36"/>
      <c r="R170" s="23"/>
    </row>
    <row r="171" spans="2:18" ht="15.75" x14ac:dyDescent="0.25">
      <c r="B171" s="276"/>
      <c r="C171" s="143" t="s">
        <v>176</v>
      </c>
      <c r="D171" s="218" t="s">
        <v>185</v>
      </c>
      <c r="E171" s="232" t="s">
        <v>257</v>
      </c>
      <c r="F171" s="235">
        <v>4</v>
      </c>
      <c r="G171" s="80"/>
      <c r="H171" s="276"/>
      <c r="I171" s="143" t="s">
        <v>187</v>
      </c>
      <c r="J171" s="218" t="s">
        <v>197</v>
      </c>
      <c r="K171" s="232" t="s">
        <v>261</v>
      </c>
      <c r="L171" s="235">
        <v>2</v>
      </c>
      <c r="N171" s="276"/>
      <c r="O171" s="128"/>
      <c r="P171" s="142"/>
      <c r="Q171" s="36"/>
      <c r="R171" s="23"/>
    </row>
    <row r="172" spans="2:18" ht="15.75" x14ac:dyDescent="0.25">
      <c r="B172" s="276"/>
      <c r="C172" s="143" t="s">
        <v>176</v>
      </c>
      <c r="D172" s="218" t="s">
        <v>185</v>
      </c>
      <c r="E172" s="232" t="s">
        <v>258</v>
      </c>
      <c r="F172" s="235">
        <v>25</v>
      </c>
      <c r="G172" s="80"/>
      <c r="H172" s="276"/>
      <c r="I172" s="143" t="s">
        <v>187</v>
      </c>
      <c r="J172" s="218" t="s">
        <v>198</v>
      </c>
      <c r="K172" s="232" t="s">
        <v>257</v>
      </c>
      <c r="L172" s="235">
        <v>1</v>
      </c>
      <c r="N172" s="276"/>
      <c r="O172" s="128"/>
      <c r="P172" s="142"/>
      <c r="Q172" s="36"/>
      <c r="R172" s="23"/>
    </row>
    <row r="173" spans="2:18" ht="15.75" x14ac:dyDescent="0.25">
      <c r="B173" s="276"/>
      <c r="C173" s="143" t="s">
        <v>176</v>
      </c>
      <c r="D173" s="218" t="s">
        <v>185</v>
      </c>
      <c r="E173" s="232" t="s">
        <v>259</v>
      </c>
      <c r="F173" s="235">
        <v>1</v>
      </c>
      <c r="G173" s="80"/>
      <c r="H173" s="276"/>
      <c r="I173" s="143" t="s">
        <v>187</v>
      </c>
      <c r="J173" s="218" t="s">
        <v>198</v>
      </c>
      <c r="K173" s="232" t="s">
        <v>258</v>
      </c>
      <c r="L173" s="235">
        <v>18</v>
      </c>
      <c r="N173" s="276"/>
      <c r="O173" s="128"/>
      <c r="P173" s="142"/>
      <c r="Q173" s="36"/>
      <c r="R173" s="23"/>
    </row>
    <row r="174" spans="2:18" ht="15.75" x14ac:dyDescent="0.25">
      <c r="B174" s="276"/>
      <c r="C174" s="143" t="s">
        <v>176</v>
      </c>
      <c r="D174" s="218" t="s">
        <v>185</v>
      </c>
      <c r="E174" s="232" t="s">
        <v>261</v>
      </c>
      <c r="F174" s="235">
        <v>2</v>
      </c>
      <c r="G174" s="80"/>
      <c r="H174" s="276"/>
      <c r="I174" s="143" t="s">
        <v>187</v>
      </c>
      <c r="J174" s="218" t="s">
        <v>198</v>
      </c>
      <c r="K174" s="232" t="s">
        <v>259</v>
      </c>
      <c r="L174" s="235">
        <v>2</v>
      </c>
      <c r="N174" s="276"/>
      <c r="O174" s="128"/>
      <c r="P174" s="142"/>
      <c r="Q174" s="36"/>
      <c r="R174" s="23"/>
    </row>
    <row r="175" spans="2:18" ht="15.75" x14ac:dyDescent="0.25">
      <c r="B175" s="276"/>
      <c r="C175" s="143" t="s">
        <v>187</v>
      </c>
      <c r="D175" s="218" t="s">
        <v>189</v>
      </c>
      <c r="E175" s="232" t="s">
        <v>257</v>
      </c>
      <c r="F175" s="235">
        <v>10</v>
      </c>
      <c r="G175" s="80"/>
      <c r="H175" s="276"/>
      <c r="I175" s="143" t="s">
        <v>187</v>
      </c>
      <c r="J175" s="218" t="s">
        <v>198</v>
      </c>
      <c r="K175" s="232" t="s">
        <v>260</v>
      </c>
      <c r="L175" s="235">
        <v>3</v>
      </c>
      <c r="N175" s="276"/>
      <c r="O175" s="128"/>
      <c r="P175" s="142"/>
      <c r="Q175" s="36"/>
      <c r="R175" s="23"/>
    </row>
    <row r="176" spans="2:18" ht="15.75" x14ac:dyDescent="0.25">
      <c r="B176" s="276"/>
      <c r="C176" s="143" t="s">
        <v>187</v>
      </c>
      <c r="D176" s="218" t="s">
        <v>189</v>
      </c>
      <c r="E176" s="232" t="s">
        <v>258</v>
      </c>
      <c r="F176" s="235">
        <v>92</v>
      </c>
      <c r="G176" s="80"/>
      <c r="H176" s="276"/>
      <c r="I176" s="143" t="s">
        <v>187</v>
      </c>
      <c r="J176" s="218" t="s">
        <v>198</v>
      </c>
      <c r="K176" s="232" t="s">
        <v>261</v>
      </c>
      <c r="L176" s="235">
        <v>7</v>
      </c>
      <c r="N176" s="276"/>
      <c r="O176" s="128"/>
      <c r="P176" s="142"/>
      <c r="Q176" s="36"/>
      <c r="R176" s="23"/>
    </row>
    <row r="177" spans="2:18" ht="15.75" x14ac:dyDescent="0.25">
      <c r="B177" s="276"/>
      <c r="C177" s="143" t="s">
        <v>187</v>
      </c>
      <c r="D177" s="218" t="s">
        <v>189</v>
      </c>
      <c r="E177" s="232" t="s">
        <v>259</v>
      </c>
      <c r="F177" s="235">
        <v>6</v>
      </c>
      <c r="G177" s="80"/>
      <c r="H177" s="276"/>
      <c r="I177" s="143" t="s">
        <v>187</v>
      </c>
      <c r="J177" s="218" t="s">
        <v>199</v>
      </c>
      <c r="K177" s="232" t="s">
        <v>260</v>
      </c>
      <c r="L177" s="235">
        <v>2</v>
      </c>
      <c r="N177" s="276"/>
      <c r="O177" s="128"/>
      <c r="P177" s="142"/>
      <c r="Q177" s="36"/>
      <c r="R177" s="23"/>
    </row>
    <row r="178" spans="2:18" ht="15.75" x14ac:dyDescent="0.25">
      <c r="B178" s="276"/>
      <c r="C178" s="143" t="s">
        <v>187</v>
      </c>
      <c r="D178" s="218" t="s">
        <v>189</v>
      </c>
      <c r="E178" s="232" t="s">
        <v>260</v>
      </c>
      <c r="F178" s="235">
        <v>3</v>
      </c>
      <c r="G178" s="80"/>
      <c r="H178" s="276"/>
      <c r="I178" s="143" t="s">
        <v>200</v>
      </c>
      <c r="J178" s="218" t="s">
        <v>201</v>
      </c>
      <c r="K178" s="232" t="s">
        <v>257</v>
      </c>
      <c r="L178" s="235">
        <v>2</v>
      </c>
      <c r="N178" s="276"/>
      <c r="O178" s="128"/>
      <c r="P178" s="142"/>
      <c r="Q178" s="36"/>
      <c r="R178" s="23"/>
    </row>
    <row r="179" spans="2:18" ht="15.75" x14ac:dyDescent="0.25">
      <c r="B179" s="276"/>
      <c r="C179" s="143" t="s">
        <v>187</v>
      </c>
      <c r="D179" s="218" t="s">
        <v>189</v>
      </c>
      <c r="E179" s="232" t="s">
        <v>261</v>
      </c>
      <c r="F179" s="235">
        <v>3</v>
      </c>
      <c r="G179" s="80"/>
      <c r="H179" s="276"/>
      <c r="I179" s="143" t="s">
        <v>200</v>
      </c>
      <c r="J179" s="218" t="s">
        <v>201</v>
      </c>
      <c r="K179" s="232" t="s">
        <v>258</v>
      </c>
      <c r="L179" s="235">
        <v>57</v>
      </c>
      <c r="N179" s="276"/>
      <c r="O179" s="128"/>
      <c r="P179" s="142"/>
      <c r="Q179" s="36"/>
      <c r="R179" s="23"/>
    </row>
    <row r="180" spans="2:18" ht="15.75" x14ac:dyDescent="0.25">
      <c r="B180" s="276"/>
      <c r="C180" s="143" t="s">
        <v>187</v>
      </c>
      <c r="D180" s="218" t="s">
        <v>190</v>
      </c>
      <c r="E180" s="232" t="s">
        <v>257</v>
      </c>
      <c r="F180" s="235">
        <v>8</v>
      </c>
      <c r="G180" s="80"/>
      <c r="H180" s="276"/>
      <c r="I180" s="143" t="s">
        <v>200</v>
      </c>
      <c r="J180" s="218" t="s">
        <v>201</v>
      </c>
      <c r="K180" s="232" t="s">
        <v>259</v>
      </c>
      <c r="L180" s="235">
        <v>8</v>
      </c>
      <c r="N180" s="276"/>
      <c r="O180" s="128"/>
      <c r="P180" s="142"/>
      <c r="Q180" s="36"/>
      <c r="R180" s="23"/>
    </row>
    <row r="181" spans="2:18" ht="15.75" x14ac:dyDescent="0.25">
      <c r="B181" s="276"/>
      <c r="C181" s="143" t="s">
        <v>187</v>
      </c>
      <c r="D181" s="218" t="s">
        <v>190</v>
      </c>
      <c r="E181" s="232" t="s">
        <v>258</v>
      </c>
      <c r="F181" s="235">
        <v>54</v>
      </c>
      <c r="G181" s="80"/>
      <c r="H181" s="276"/>
      <c r="I181" s="143" t="s">
        <v>200</v>
      </c>
      <c r="J181" s="218" t="s">
        <v>201</v>
      </c>
      <c r="K181" s="232" t="s">
        <v>260</v>
      </c>
      <c r="L181" s="235">
        <v>4</v>
      </c>
      <c r="N181" s="276"/>
      <c r="O181" s="128"/>
      <c r="P181" s="142"/>
      <c r="Q181" s="36"/>
      <c r="R181" s="23"/>
    </row>
    <row r="182" spans="2:18" ht="15.75" x14ac:dyDescent="0.25">
      <c r="B182" s="276"/>
      <c r="C182" s="143" t="s">
        <v>187</v>
      </c>
      <c r="D182" s="218" t="s">
        <v>190</v>
      </c>
      <c r="E182" s="232" t="s">
        <v>259</v>
      </c>
      <c r="F182" s="235">
        <v>5</v>
      </c>
      <c r="G182" s="80"/>
      <c r="H182" s="276"/>
      <c r="I182" s="143" t="s">
        <v>200</v>
      </c>
      <c r="J182" s="218" t="s">
        <v>201</v>
      </c>
      <c r="K182" s="232" t="s">
        <v>261</v>
      </c>
      <c r="L182" s="235">
        <v>17</v>
      </c>
      <c r="N182" s="276"/>
      <c r="O182" s="128"/>
      <c r="P182" s="142"/>
      <c r="Q182" s="36"/>
      <c r="R182" s="23"/>
    </row>
    <row r="183" spans="2:18" ht="15.75" x14ac:dyDescent="0.25">
      <c r="B183" s="276"/>
      <c r="C183" s="143" t="s">
        <v>187</v>
      </c>
      <c r="D183" s="218" t="s">
        <v>190</v>
      </c>
      <c r="E183" s="232" t="s">
        <v>260</v>
      </c>
      <c r="F183" s="235">
        <v>6</v>
      </c>
      <c r="G183" s="80"/>
      <c r="H183" s="276"/>
      <c r="I183" s="143" t="s">
        <v>200</v>
      </c>
      <c r="J183" s="218" t="s">
        <v>202</v>
      </c>
      <c r="K183" s="232" t="s">
        <v>257</v>
      </c>
      <c r="L183" s="235">
        <v>1</v>
      </c>
      <c r="N183" s="276"/>
      <c r="O183" s="128"/>
      <c r="P183" s="142"/>
      <c r="Q183" s="36"/>
      <c r="R183" s="23"/>
    </row>
    <row r="184" spans="2:18" ht="15.75" x14ac:dyDescent="0.25">
      <c r="B184" s="276"/>
      <c r="C184" s="143" t="s">
        <v>187</v>
      </c>
      <c r="D184" s="218" t="s">
        <v>190</v>
      </c>
      <c r="E184" s="232" t="s">
        <v>261</v>
      </c>
      <c r="F184" s="235">
        <v>4</v>
      </c>
      <c r="G184" s="80"/>
      <c r="H184" s="276"/>
      <c r="I184" s="143" t="s">
        <v>200</v>
      </c>
      <c r="J184" s="218" t="s">
        <v>202</v>
      </c>
      <c r="K184" s="232" t="s">
        <v>258</v>
      </c>
      <c r="L184" s="235">
        <v>9</v>
      </c>
      <c r="N184" s="276"/>
      <c r="O184" s="128"/>
      <c r="P184" s="142"/>
      <c r="Q184" s="36"/>
      <c r="R184" s="23"/>
    </row>
    <row r="185" spans="2:18" ht="15.75" x14ac:dyDescent="0.25">
      <c r="B185" s="276"/>
      <c r="C185" s="143" t="s">
        <v>187</v>
      </c>
      <c r="D185" s="218" t="s">
        <v>191</v>
      </c>
      <c r="E185" s="232" t="s">
        <v>257</v>
      </c>
      <c r="F185" s="235">
        <v>2</v>
      </c>
      <c r="G185" s="80"/>
      <c r="H185" s="276"/>
      <c r="I185" s="143" t="s">
        <v>200</v>
      </c>
      <c r="J185" s="218" t="s">
        <v>202</v>
      </c>
      <c r="K185" s="232" t="s">
        <v>260</v>
      </c>
      <c r="L185" s="235">
        <v>3</v>
      </c>
      <c r="N185" s="276"/>
      <c r="O185" s="128"/>
      <c r="P185" s="142"/>
      <c r="Q185" s="36"/>
      <c r="R185" s="23"/>
    </row>
    <row r="186" spans="2:18" ht="15.75" x14ac:dyDescent="0.25">
      <c r="B186" s="276"/>
      <c r="C186" s="143" t="s">
        <v>187</v>
      </c>
      <c r="D186" s="218" t="s">
        <v>191</v>
      </c>
      <c r="E186" s="232" t="s">
        <v>258</v>
      </c>
      <c r="F186" s="235">
        <v>15</v>
      </c>
      <c r="G186" s="80"/>
      <c r="H186" s="276"/>
      <c r="I186" s="143" t="s">
        <v>200</v>
      </c>
      <c r="J186" s="218" t="s">
        <v>202</v>
      </c>
      <c r="K186" s="232" t="s">
        <v>261</v>
      </c>
      <c r="L186" s="235">
        <v>2</v>
      </c>
      <c r="N186" s="276"/>
      <c r="O186" s="128"/>
      <c r="P186" s="142"/>
      <c r="Q186" s="36"/>
      <c r="R186" s="23"/>
    </row>
    <row r="187" spans="2:18" ht="15.75" x14ac:dyDescent="0.25">
      <c r="B187" s="276"/>
      <c r="C187" s="143" t="s">
        <v>187</v>
      </c>
      <c r="D187" s="218" t="s">
        <v>191</v>
      </c>
      <c r="E187" s="232" t="s">
        <v>259</v>
      </c>
      <c r="F187" s="235">
        <v>3</v>
      </c>
      <c r="G187" s="80"/>
      <c r="H187" s="276"/>
      <c r="I187" s="143" t="s">
        <v>200</v>
      </c>
      <c r="J187" s="218" t="s">
        <v>204</v>
      </c>
      <c r="K187" s="232" t="s">
        <v>257</v>
      </c>
      <c r="L187" s="235">
        <v>1</v>
      </c>
      <c r="N187" s="276"/>
      <c r="O187" s="128"/>
      <c r="P187" s="142"/>
      <c r="Q187" s="36"/>
      <c r="R187" s="23"/>
    </row>
    <row r="188" spans="2:18" ht="15.75" x14ac:dyDescent="0.25">
      <c r="B188" s="276"/>
      <c r="C188" s="143" t="s">
        <v>187</v>
      </c>
      <c r="D188" s="218" t="s">
        <v>191</v>
      </c>
      <c r="E188" s="232" t="s">
        <v>260</v>
      </c>
      <c r="F188" s="235">
        <v>2</v>
      </c>
      <c r="G188" s="80"/>
      <c r="H188" s="276"/>
      <c r="I188" s="143" t="s">
        <v>200</v>
      </c>
      <c r="J188" s="218" t="s">
        <v>204</v>
      </c>
      <c r="K188" s="232" t="s">
        <v>258</v>
      </c>
      <c r="L188" s="235">
        <v>3</v>
      </c>
      <c r="N188" s="276"/>
      <c r="O188" s="128"/>
      <c r="P188" s="142"/>
      <c r="Q188" s="36"/>
      <c r="R188" s="23"/>
    </row>
    <row r="189" spans="2:18" ht="15.75" x14ac:dyDescent="0.25">
      <c r="B189" s="276"/>
      <c r="C189" s="143" t="s">
        <v>187</v>
      </c>
      <c r="D189" s="218" t="s">
        <v>192</v>
      </c>
      <c r="E189" s="232" t="s">
        <v>258</v>
      </c>
      <c r="F189" s="235">
        <v>3</v>
      </c>
      <c r="G189" s="80"/>
      <c r="H189" s="276"/>
      <c r="I189" s="143" t="s">
        <v>200</v>
      </c>
      <c r="J189" s="218" t="s">
        <v>204</v>
      </c>
      <c r="K189" s="232" t="s">
        <v>260</v>
      </c>
      <c r="L189" s="235">
        <v>1</v>
      </c>
      <c r="N189" s="276"/>
      <c r="O189" s="128"/>
      <c r="P189" s="142"/>
      <c r="Q189" s="36"/>
      <c r="R189" s="23"/>
    </row>
    <row r="190" spans="2:18" ht="15.75" x14ac:dyDescent="0.25">
      <c r="B190" s="276"/>
      <c r="C190" s="143" t="s">
        <v>187</v>
      </c>
      <c r="D190" s="218" t="s">
        <v>192</v>
      </c>
      <c r="E190" s="232" t="s">
        <v>259</v>
      </c>
      <c r="F190" s="235">
        <v>1</v>
      </c>
      <c r="G190" s="80"/>
      <c r="H190" s="276"/>
      <c r="I190" s="143" t="s">
        <v>200</v>
      </c>
      <c r="J190" s="218" t="s">
        <v>204</v>
      </c>
      <c r="K190" s="232" t="s">
        <v>261</v>
      </c>
      <c r="L190" s="235">
        <v>5</v>
      </c>
      <c r="N190" s="276"/>
      <c r="O190" s="128"/>
      <c r="P190" s="142"/>
      <c r="Q190" s="36"/>
      <c r="R190" s="23"/>
    </row>
    <row r="191" spans="2:18" ht="15.75" x14ac:dyDescent="0.25">
      <c r="B191" s="276"/>
      <c r="C191" s="143" t="s">
        <v>187</v>
      </c>
      <c r="D191" s="218" t="s">
        <v>193</v>
      </c>
      <c r="E191" s="232" t="s">
        <v>257</v>
      </c>
      <c r="F191" s="235">
        <v>10</v>
      </c>
      <c r="G191" s="80"/>
      <c r="H191" s="276"/>
      <c r="I191" s="143" t="s">
        <v>200</v>
      </c>
      <c r="J191" s="218" t="s">
        <v>205</v>
      </c>
      <c r="K191" s="232" t="s">
        <v>257</v>
      </c>
      <c r="L191" s="235">
        <v>7</v>
      </c>
      <c r="N191" s="276"/>
      <c r="O191" s="128"/>
      <c r="P191" s="142"/>
      <c r="Q191" s="36"/>
      <c r="R191" s="23"/>
    </row>
    <row r="192" spans="2:18" ht="15.75" x14ac:dyDescent="0.25">
      <c r="B192" s="276"/>
      <c r="C192" s="143" t="s">
        <v>187</v>
      </c>
      <c r="D192" s="218" t="s">
        <v>193</v>
      </c>
      <c r="E192" s="232" t="s">
        <v>258</v>
      </c>
      <c r="F192" s="235">
        <v>52</v>
      </c>
      <c r="G192" s="80"/>
      <c r="H192" s="276"/>
      <c r="I192" s="143" t="s">
        <v>200</v>
      </c>
      <c r="J192" s="218" t="s">
        <v>205</v>
      </c>
      <c r="K192" s="232" t="s">
        <v>258</v>
      </c>
      <c r="L192" s="235">
        <v>97</v>
      </c>
      <c r="N192" s="276"/>
      <c r="O192" s="128"/>
      <c r="P192" s="142"/>
      <c r="Q192" s="36"/>
      <c r="R192" s="23"/>
    </row>
    <row r="193" spans="2:18" ht="15.75" x14ac:dyDescent="0.25">
      <c r="B193" s="276"/>
      <c r="C193" s="143" t="s">
        <v>187</v>
      </c>
      <c r="D193" s="218" t="s">
        <v>193</v>
      </c>
      <c r="E193" s="232" t="s">
        <v>259</v>
      </c>
      <c r="F193" s="235">
        <v>6</v>
      </c>
      <c r="G193" s="80"/>
      <c r="H193" s="276"/>
      <c r="I193" s="143" t="s">
        <v>200</v>
      </c>
      <c r="J193" s="218" t="s">
        <v>205</v>
      </c>
      <c r="K193" s="232" t="s">
        <v>259</v>
      </c>
      <c r="L193" s="235">
        <v>5</v>
      </c>
      <c r="N193" s="276"/>
      <c r="O193" s="128"/>
      <c r="P193" s="142"/>
      <c r="Q193" s="36"/>
      <c r="R193" s="23"/>
    </row>
    <row r="194" spans="2:18" ht="15.75" x14ac:dyDescent="0.25">
      <c r="B194" s="276"/>
      <c r="C194" s="143" t="s">
        <v>187</v>
      </c>
      <c r="D194" s="218" t="s">
        <v>193</v>
      </c>
      <c r="E194" s="232" t="s">
        <v>260</v>
      </c>
      <c r="F194" s="235">
        <v>2</v>
      </c>
      <c r="G194" s="80"/>
      <c r="H194" s="276"/>
      <c r="I194" s="143" t="s">
        <v>200</v>
      </c>
      <c r="J194" s="218" t="s">
        <v>205</v>
      </c>
      <c r="K194" s="232" t="s">
        <v>260</v>
      </c>
      <c r="L194" s="235">
        <v>12</v>
      </c>
      <c r="N194" s="276"/>
      <c r="O194" s="128"/>
      <c r="P194" s="142"/>
      <c r="Q194" s="36"/>
      <c r="R194" s="23"/>
    </row>
    <row r="195" spans="2:18" ht="15.75" x14ac:dyDescent="0.25">
      <c r="B195" s="276"/>
      <c r="C195" s="143" t="s">
        <v>187</v>
      </c>
      <c r="D195" s="218" t="s">
        <v>193</v>
      </c>
      <c r="E195" s="232" t="s">
        <v>261</v>
      </c>
      <c r="F195" s="235">
        <v>7</v>
      </c>
      <c r="G195" s="80"/>
      <c r="H195" s="276"/>
      <c r="I195" s="143" t="s">
        <v>200</v>
      </c>
      <c r="J195" s="218" t="s">
        <v>205</v>
      </c>
      <c r="K195" s="232" t="s">
        <v>261</v>
      </c>
      <c r="L195" s="235">
        <v>20</v>
      </c>
      <c r="N195" s="276"/>
      <c r="O195" s="128"/>
      <c r="P195" s="142"/>
      <c r="Q195" s="36"/>
      <c r="R195" s="23"/>
    </row>
    <row r="196" spans="2:18" ht="15.75" x14ac:dyDescent="0.25">
      <c r="B196" s="276"/>
      <c r="C196" s="143" t="s">
        <v>187</v>
      </c>
      <c r="D196" s="218" t="s">
        <v>194</v>
      </c>
      <c r="E196" s="232" t="s">
        <v>258</v>
      </c>
      <c r="F196" s="235">
        <v>1</v>
      </c>
      <c r="G196" s="80"/>
      <c r="H196" s="276"/>
      <c r="I196" s="143" t="s">
        <v>200</v>
      </c>
      <c r="J196" s="218" t="s">
        <v>206</v>
      </c>
      <c r="K196" s="232" t="s">
        <v>260</v>
      </c>
      <c r="L196" s="235">
        <v>1</v>
      </c>
      <c r="N196" s="276"/>
      <c r="O196" s="128"/>
      <c r="P196" s="142"/>
      <c r="Q196" s="36"/>
      <c r="R196" s="23"/>
    </row>
    <row r="197" spans="2:18" ht="15.75" x14ac:dyDescent="0.25">
      <c r="B197" s="276"/>
      <c r="C197" s="143" t="s">
        <v>187</v>
      </c>
      <c r="D197" s="218" t="s">
        <v>196</v>
      </c>
      <c r="E197" s="232" t="s">
        <v>258</v>
      </c>
      <c r="F197" s="235">
        <v>7</v>
      </c>
      <c r="G197" s="80"/>
      <c r="H197" s="276"/>
      <c r="I197" s="143" t="s">
        <v>200</v>
      </c>
      <c r="J197" s="218" t="s">
        <v>207</v>
      </c>
      <c r="K197" s="232" t="s">
        <v>258</v>
      </c>
      <c r="L197" s="235">
        <v>3</v>
      </c>
      <c r="N197" s="276"/>
      <c r="O197" s="128"/>
      <c r="P197" s="142"/>
      <c r="Q197" s="36"/>
      <c r="R197" s="23"/>
    </row>
    <row r="198" spans="2:18" ht="15.75" x14ac:dyDescent="0.25">
      <c r="B198" s="276"/>
      <c r="C198" s="143" t="s">
        <v>187</v>
      </c>
      <c r="D198" s="218" t="s">
        <v>196</v>
      </c>
      <c r="E198" s="232" t="s">
        <v>259</v>
      </c>
      <c r="F198" s="235">
        <v>1</v>
      </c>
      <c r="G198" s="80"/>
      <c r="H198" s="276"/>
      <c r="I198" s="143" t="s">
        <v>200</v>
      </c>
      <c r="J198" s="218" t="s">
        <v>207</v>
      </c>
      <c r="K198" s="232" t="s">
        <v>260</v>
      </c>
      <c r="L198" s="235">
        <v>1</v>
      </c>
      <c r="N198" s="276"/>
      <c r="O198" s="128"/>
      <c r="P198" s="142"/>
      <c r="Q198" s="36"/>
      <c r="R198" s="23"/>
    </row>
    <row r="199" spans="2:18" ht="15.75" x14ac:dyDescent="0.25">
      <c r="B199" s="276"/>
      <c r="C199" s="143" t="s">
        <v>187</v>
      </c>
      <c r="D199" s="218" t="s">
        <v>196</v>
      </c>
      <c r="E199" s="232" t="s">
        <v>260</v>
      </c>
      <c r="F199" s="235">
        <v>1</v>
      </c>
      <c r="G199" s="80"/>
      <c r="H199" s="276"/>
      <c r="I199" s="143" t="s">
        <v>200</v>
      </c>
      <c r="J199" s="218" t="s">
        <v>208</v>
      </c>
      <c r="K199" s="232" t="s">
        <v>257</v>
      </c>
      <c r="L199" s="235">
        <v>1</v>
      </c>
      <c r="N199" s="276"/>
      <c r="O199" s="128"/>
      <c r="P199" s="142"/>
      <c r="Q199" s="36"/>
      <c r="R199" s="23"/>
    </row>
    <row r="200" spans="2:18" ht="15.75" x14ac:dyDescent="0.25">
      <c r="B200" s="276"/>
      <c r="C200" s="143" t="s">
        <v>187</v>
      </c>
      <c r="D200" s="218" t="s">
        <v>197</v>
      </c>
      <c r="E200" s="232" t="s">
        <v>257</v>
      </c>
      <c r="F200" s="235">
        <v>7</v>
      </c>
      <c r="G200" s="80"/>
      <c r="H200" s="276"/>
      <c r="I200" s="143" t="s">
        <v>200</v>
      </c>
      <c r="J200" s="218" t="s">
        <v>208</v>
      </c>
      <c r="K200" s="232" t="s">
        <v>258</v>
      </c>
      <c r="L200" s="235">
        <v>13</v>
      </c>
      <c r="N200" s="276"/>
      <c r="O200" s="128"/>
      <c r="P200" s="142"/>
      <c r="Q200" s="36"/>
      <c r="R200" s="23"/>
    </row>
    <row r="201" spans="2:18" ht="15.75" x14ac:dyDescent="0.25">
      <c r="B201" s="276"/>
      <c r="C201" s="143" t="s">
        <v>187</v>
      </c>
      <c r="D201" s="218" t="s">
        <v>197</v>
      </c>
      <c r="E201" s="232" t="s">
        <v>258</v>
      </c>
      <c r="F201" s="235">
        <v>37</v>
      </c>
      <c r="G201" s="80"/>
      <c r="H201" s="276"/>
      <c r="I201" s="143" t="s">
        <v>200</v>
      </c>
      <c r="J201" s="218" t="s">
        <v>208</v>
      </c>
      <c r="K201" s="232" t="s">
        <v>261</v>
      </c>
      <c r="L201" s="235">
        <v>1</v>
      </c>
      <c r="N201" s="276"/>
      <c r="O201" s="128"/>
      <c r="P201" s="142"/>
      <c r="Q201" s="36"/>
      <c r="R201" s="23"/>
    </row>
    <row r="202" spans="2:18" ht="15.75" x14ac:dyDescent="0.25">
      <c r="B202" s="276"/>
      <c r="C202" s="143" t="s">
        <v>187</v>
      </c>
      <c r="D202" s="218" t="s">
        <v>197</v>
      </c>
      <c r="E202" s="232" t="s">
        <v>259</v>
      </c>
      <c r="F202" s="235">
        <v>4</v>
      </c>
      <c r="G202" s="80"/>
      <c r="H202" s="276"/>
      <c r="I202" s="143" t="s">
        <v>209</v>
      </c>
      <c r="J202" s="218" t="s">
        <v>210</v>
      </c>
      <c r="K202" s="232" t="s">
        <v>259</v>
      </c>
      <c r="L202" s="235">
        <v>1</v>
      </c>
      <c r="N202" s="276"/>
      <c r="O202" s="128"/>
      <c r="P202" s="142"/>
      <c r="Q202" s="36"/>
      <c r="R202" s="23"/>
    </row>
    <row r="203" spans="2:18" ht="15.75" x14ac:dyDescent="0.25">
      <c r="B203" s="276"/>
      <c r="C203" s="143" t="s">
        <v>187</v>
      </c>
      <c r="D203" s="218" t="s">
        <v>197</v>
      </c>
      <c r="E203" s="232" t="s">
        <v>260</v>
      </c>
      <c r="F203" s="235">
        <v>1</v>
      </c>
      <c r="G203" s="80"/>
      <c r="H203" s="276"/>
      <c r="I203" s="143" t="s">
        <v>209</v>
      </c>
      <c r="J203" s="218" t="s">
        <v>211</v>
      </c>
      <c r="K203" s="232" t="s">
        <v>259</v>
      </c>
      <c r="L203" s="235">
        <v>1</v>
      </c>
      <c r="N203" s="276"/>
      <c r="O203" s="128"/>
      <c r="P203" s="142"/>
      <c r="Q203" s="36"/>
      <c r="R203" s="23"/>
    </row>
    <row r="204" spans="2:18" ht="15.75" x14ac:dyDescent="0.25">
      <c r="B204" s="276"/>
      <c r="C204" s="143" t="s">
        <v>187</v>
      </c>
      <c r="D204" s="218" t="s">
        <v>198</v>
      </c>
      <c r="E204" s="232" t="s">
        <v>257</v>
      </c>
      <c r="F204" s="235">
        <v>10</v>
      </c>
      <c r="G204" s="80"/>
      <c r="H204" s="276"/>
      <c r="I204" s="143" t="s">
        <v>209</v>
      </c>
      <c r="J204" s="218" t="s">
        <v>212</v>
      </c>
      <c r="K204" s="232" t="s">
        <v>260</v>
      </c>
      <c r="L204" s="235">
        <v>1</v>
      </c>
      <c r="N204" s="276"/>
      <c r="O204" s="128"/>
      <c r="P204" s="142"/>
      <c r="Q204" s="36"/>
      <c r="R204" s="23"/>
    </row>
    <row r="205" spans="2:18" ht="15.75" x14ac:dyDescent="0.25">
      <c r="B205" s="276"/>
      <c r="C205" s="143" t="s">
        <v>187</v>
      </c>
      <c r="D205" s="218" t="s">
        <v>198</v>
      </c>
      <c r="E205" s="232" t="s">
        <v>258</v>
      </c>
      <c r="F205" s="235">
        <v>84</v>
      </c>
      <c r="G205" s="80"/>
      <c r="H205" s="276"/>
      <c r="I205" s="143" t="s">
        <v>209</v>
      </c>
      <c r="J205" s="218" t="s">
        <v>214</v>
      </c>
      <c r="K205" s="232" t="s">
        <v>258</v>
      </c>
      <c r="L205" s="235">
        <v>1</v>
      </c>
      <c r="N205" s="276"/>
      <c r="O205" s="128"/>
      <c r="P205" s="142"/>
      <c r="Q205" s="36"/>
      <c r="R205" s="23"/>
    </row>
    <row r="206" spans="2:18" ht="15.75" x14ac:dyDescent="0.25">
      <c r="B206" s="276"/>
      <c r="C206" s="143" t="s">
        <v>187</v>
      </c>
      <c r="D206" s="218" t="s">
        <v>198</v>
      </c>
      <c r="E206" s="232" t="s">
        <v>259</v>
      </c>
      <c r="F206" s="235">
        <v>10</v>
      </c>
      <c r="G206" s="80"/>
      <c r="H206" s="276"/>
      <c r="I206" s="143" t="s">
        <v>209</v>
      </c>
      <c r="J206" s="218" t="s">
        <v>214</v>
      </c>
      <c r="K206" s="232" t="s">
        <v>261</v>
      </c>
      <c r="L206" s="235">
        <v>1</v>
      </c>
      <c r="N206" s="276"/>
      <c r="O206" s="128"/>
      <c r="P206" s="142"/>
      <c r="Q206" s="36"/>
      <c r="R206" s="23"/>
    </row>
    <row r="207" spans="2:18" ht="15.75" x14ac:dyDescent="0.25">
      <c r="B207" s="276"/>
      <c r="C207" s="143" t="s">
        <v>187</v>
      </c>
      <c r="D207" s="218" t="s">
        <v>198</v>
      </c>
      <c r="E207" s="232" t="s">
        <v>260</v>
      </c>
      <c r="F207" s="235">
        <v>11</v>
      </c>
      <c r="G207" s="80"/>
      <c r="H207" s="276"/>
      <c r="I207" s="143" t="s">
        <v>209</v>
      </c>
      <c r="J207" s="218" t="s">
        <v>215</v>
      </c>
      <c r="K207" s="232" t="s">
        <v>258</v>
      </c>
      <c r="L207" s="235">
        <v>1</v>
      </c>
      <c r="N207" s="276"/>
      <c r="O207" s="128"/>
      <c r="P207" s="142"/>
      <c r="Q207" s="36"/>
      <c r="R207" s="23"/>
    </row>
    <row r="208" spans="2:18" ht="15.75" x14ac:dyDescent="0.25">
      <c r="B208" s="276"/>
      <c r="C208" s="143" t="s">
        <v>187</v>
      </c>
      <c r="D208" s="218" t="s">
        <v>198</v>
      </c>
      <c r="E208" s="232" t="s">
        <v>261</v>
      </c>
      <c r="F208" s="235">
        <v>6</v>
      </c>
      <c r="G208" s="80"/>
      <c r="H208" s="276"/>
      <c r="I208" s="143" t="s">
        <v>209</v>
      </c>
      <c r="J208" s="218" t="s">
        <v>217</v>
      </c>
      <c r="K208" s="232" t="s">
        <v>258</v>
      </c>
      <c r="L208" s="235">
        <v>1</v>
      </c>
      <c r="N208" s="276"/>
      <c r="O208" s="128"/>
      <c r="P208" s="142"/>
      <c r="Q208" s="36"/>
      <c r="R208" s="23"/>
    </row>
    <row r="209" spans="2:18" ht="15.75" x14ac:dyDescent="0.25">
      <c r="B209" s="276"/>
      <c r="C209" s="143" t="s">
        <v>187</v>
      </c>
      <c r="D209" s="218" t="s">
        <v>199</v>
      </c>
      <c r="E209" s="232" t="s">
        <v>258</v>
      </c>
      <c r="F209" s="235">
        <v>3</v>
      </c>
      <c r="G209" s="80"/>
      <c r="H209" s="276"/>
      <c r="I209" s="143" t="s">
        <v>209</v>
      </c>
      <c r="J209" s="218" t="s">
        <v>218</v>
      </c>
      <c r="K209" s="232" t="s">
        <v>258</v>
      </c>
      <c r="L209" s="235">
        <v>1</v>
      </c>
      <c r="N209" s="276"/>
      <c r="O209" s="128"/>
      <c r="P209" s="142"/>
      <c r="Q209" s="36"/>
      <c r="R209" s="23"/>
    </row>
    <row r="210" spans="2:18" ht="15.75" x14ac:dyDescent="0.25">
      <c r="B210" s="276"/>
      <c r="C210" s="143" t="s">
        <v>200</v>
      </c>
      <c r="D210" s="218" t="s">
        <v>201</v>
      </c>
      <c r="E210" s="232" t="s">
        <v>257</v>
      </c>
      <c r="F210" s="235">
        <v>10</v>
      </c>
      <c r="G210" s="80"/>
      <c r="H210" s="276"/>
      <c r="I210" s="143" t="s">
        <v>209</v>
      </c>
      <c r="J210" s="218" t="s">
        <v>218</v>
      </c>
      <c r="K210" s="232" t="s">
        <v>259</v>
      </c>
      <c r="L210" s="235">
        <v>1</v>
      </c>
      <c r="N210" s="276"/>
      <c r="O210" s="128"/>
      <c r="P210" s="142"/>
      <c r="Q210" s="36"/>
      <c r="R210" s="23"/>
    </row>
    <row r="211" spans="2:18" ht="15.75" x14ac:dyDescent="0.25">
      <c r="B211" s="276"/>
      <c r="C211" s="143" t="s">
        <v>200</v>
      </c>
      <c r="D211" s="218" t="s">
        <v>201</v>
      </c>
      <c r="E211" s="232" t="s">
        <v>258</v>
      </c>
      <c r="F211" s="235">
        <v>90</v>
      </c>
      <c r="G211" s="80"/>
      <c r="H211" s="276"/>
      <c r="I211" s="143" t="s">
        <v>209</v>
      </c>
      <c r="J211" s="218" t="s">
        <v>219</v>
      </c>
      <c r="K211" s="232" t="s">
        <v>257</v>
      </c>
      <c r="L211" s="235">
        <v>2</v>
      </c>
      <c r="N211" s="276"/>
      <c r="O211" s="128"/>
      <c r="P211" s="142"/>
      <c r="Q211" s="36"/>
      <c r="R211" s="23"/>
    </row>
    <row r="212" spans="2:18" ht="15.75" x14ac:dyDescent="0.25">
      <c r="B212" s="276"/>
      <c r="C212" s="143" t="s">
        <v>200</v>
      </c>
      <c r="D212" s="218" t="s">
        <v>201</v>
      </c>
      <c r="E212" s="232" t="s">
        <v>259</v>
      </c>
      <c r="F212" s="235">
        <v>12</v>
      </c>
      <c r="G212" s="80"/>
      <c r="H212" s="276"/>
      <c r="I212" s="143" t="s">
        <v>209</v>
      </c>
      <c r="J212" s="218" t="s">
        <v>219</v>
      </c>
      <c r="K212" s="232" t="s">
        <v>258</v>
      </c>
      <c r="L212" s="235">
        <v>9</v>
      </c>
      <c r="N212" s="276"/>
      <c r="O212" s="128"/>
      <c r="P212" s="142"/>
      <c r="Q212" s="36"/>
      <c r="R212" s="23"/>
    </row>
    <row r="213" spans="2:18" ht="15.75" x14ac:dyDescent="0.25">
      <c r="B213" s="276"/>
      <c r="C213" s="143" t="s">
        <v>200</v>
      </c>
      <c r="D213" s="218" t="s">
        <v>201</v>
      </c>
      <c r="E213" s="232" t="s">
        <v>260</v>
      </c>
      <c r="F213" s="235">
        <v>4</v>
      </c>
      <c r="G213" s="80"/>
      <c r="H213" s="276"/>
      <c r="I213" s="143" t="s">
        <v>209</v>
      </c>
      <c r="J213" s="218" t="s">
        <v>219</v>
      </c>
      <c r="K213" s="232" t="s">
        <v>259</v>
      </c>
      <c r="L213" s="235">
        <v>3</v>
      </c>
      <c r="N213" s="276"/>
      <c r="O213" s="128"/>
      <c r="P213" s="142"/>
      <c r="Q213" s="36"/>
      <c r="R213" s="23"/>
    </row>
    <row r="214" spans="2:18" ht="15.75" x14ac:dyDescent="0.25">
      <c r="B214" s="276"/>
      <c r="C214" s="143" t="s">
        <v>200</v>
      </c>
      <c r="D214" s="218" t="s">
        <v>201</v>
      </c>
      <c r="E214" s="232" t="s">
        <v>261</v>
      </c>
      <c r="F214" s="235">
        <v>7</v>
      </c>
      <c r="G214" s="80"/>
      <c r="H214" s="276"/>
      <c r="I214" s="143" t="s">
        <v>209</v>
      </c>
      <c r="J214" s="218" t="s">
        <v>219</v>
      </c>
      <c r="K214" s="232" t="s">
        <v>260</v>
      </c>
      <c r="L214" s="235">
        <v>1</v>
      </c>
      <c r="N214" s="276"/>
      <c r="O214" s="128"/>
      <c r="P214" s="142"/>
      <c r="Q214" s="36"/>
      <c r="R214" s="23"/>
    </row>
    <row r="215" spans="2:18" ht="15.75" x14ac:dyDescent="0.25">
      <c r="B215" s="276"/>
      <c r="C215" s="143" t="s">
        <v>200</v>
      </c>
      <c r="D215" s="218" t="s">
        <v>202</v>
      </c>
      <c r="E215" s="232" t="s">
        <v>257</v>
      </c>
      <c r="F215" s="235">
        <v>3</v>
      </c>
      <c r="G215" s="80"/>
      <c r="H215" s="276"/>
      <c r="I215" s="143" t="s">
        <v>209</v>
      </c>
      <c r="J215" s="218" t="s">
        <v>219</v>
      </c>
      <c r="K215" s="232" t="s">
        <v>261</v>
      </c>
      <c r="L215" s="235">
        <v>1</v>
      </c>
      <c r="N215" s="276"/>
      <c r="O215" s="128"/>
      <c r="P215" s="142"/>
      <c r="Q215" s="36"/>
      <c r="R215" s="23"/>
    </row>
    <row r="216" spans="2:18" ht="15.75" x14ac:dyDescent="0.25">
      <c r="B216" s="276"/>
      <c r="C216" s="143" t="s">
        <v>200</v>
      </c>
      <c r="D216" s="218" t="s">
        <v>202</v>
      </c>
      <c r="E216" s="232" t="s">
        <v>258</v>
      </c>
      <c r="F216" s="235">
        <v>6</v>
      </c>
      <c r="G216" s="80"/>
      <c r="H216" s="276"/>
      <c r="I216" s="143" t="s">
        <v>209</v>
      </c>
      <c r="J216" s="218" t="s">
        <v>220</v>
      </c>
      <c r="K216" s="232" t="s">
        <v>257</v>
      </c>
      <c r="L216" s="235">
        <v>1</v>
      </c>
      <c r="N216" s="276"/>
      <c r="O216" s="128"/>
      <c r="P216" s="142"/>
      <c r="Q216" s="36"/>
      <c r="R216" s="23"/>
    </row>
    <row r="217" spans="2:18" ht="15.75" x14ac:dyDescent="0.25">
      <c r="B217" s="276"/>
      <c r="C217" s="143" t="s">
        <v>200</v>
      </c>
      <c r="D217" s="218" t="s">
        <v>202</v>
      </c>
      <c r="E217" s="232" t="s">
        <v>260</v>
      </c>
      <c r="F217" s="235">
        <v>1</v>
      </c>
      <c r="G217" s="80"/>
      <c r="H217" s="276"/>
      <c r="I217" s="143" t="s">
        <v>209</v>
      </c>
      <c r="J217" s="218" t="s">
        <v>220</v>
      </c>
      <c r="K217" s="232" t="s">
        <v>258</v>
      </c>
      <c r="L217" s="235">
        <v>3</v>
      </c>
      <c r="N217" s="276"/>
      <c r="O217" s="128"/>
      <c r="P217" s="142"/>
      <c r="Q217" s="36"/>
      <c r="R217" s="23"/>
    </row>
    <row r="218" spans="2:18" ht="15.75" x14ac:dyDescent="0.25">
      <c r="B218" s="276"/>
      <c r="C218" s="143" t="s">
        <v>200</v>
      </c>
      <c r="D218" s="218" t="s">
        <v>204</v>
      </c>
      <c r="E218" s="232" t="s">
        <v>257</v>
      </c>
      <c r="F218" s="235">
        <v>2</v>
      </c>
      <c r="G218" s="80"/>
      <c r="H218" s="276"/>
      <c r="I218" s="143" t="s">
        <v>222</v>
      </c>
      <c r="J218" s="218" t="s">
        <v>223</v>
      </c>
      <c r="K218" s="232" t="s">
        <v>257</v>
      </c>
      <c r="L218" s="235">
        <v>11</v>
      </c>
      <c r="N218" s="276"/>
      <c r="O218" s="128"/>
      <c r="P218" s="142"/>
      <c r="Q218" s="36"/>
      <c r="R218" s="23"/>
    </row>
    <row r="219" spans="2:18" ht="15.75" x14ac:dyDescent="0.25">
      <c r="B219" s="276"/>
      <c r="C219" s="143" t="s">
        <v>200</v>
      </c>
      <c r="D219" s="218" t="s">
        <v>204</v>
      </c>
      <c r="E219" s="232" t="s">
        <v>258</v>
      </c>
      <c r="F219" s="235">
        <v>15</v>
      </c>
      <c r="G219" s="80"/>
      <c r="H219" s="276"/>
      <c r="I219" s="143" t="s">
        <v>222</v>
      </c>
      <c r="J219" s="218" t="s">
        <v>223</v>
      </c>
      <c r="K219" s="232" t="s">
        <v>258</v>
      </c>
      <c r="L219" s="235">
        <v>232</v>
      </c>
      <c r="N219" s="276"/>
      <c r="O219" s="128"/>
      <c r="P219" s="142"/>
      <c r="Q219" s="36"/>
      <c r="R219" s="23"/>
    </row>
    <row r="220" spans="2:18" ht="15.75" x14ac:dyDescent="0.25">
      <c r="B220" s="276"/>
      <c r="C220" s="143" t="s">
        <v>200</v>
      </c>
      <c r="D220" s="218" t="s">
        <v>204</v>
      </c>
      <c r="E220" s="232" t="s">
        <v>260</v>
      </c>
      <c r="F220" s="235">
        <v>2</v>
      </c>
      <c r="G220" s="80"/>
      <c r="H220" s="276"/>
      <c r="I220" s="143" t="s">
        <v>222</v>
      </c>
      <c r="J220" s="218" t="s">
        <v>223</v>
      </c>
      <c r="K220" s="232" t="s">
        <v>259</v>
      </c>
      <c r="L220" s="235">
        <v>28</v>
      </c>
      <c r="N220" s="276"/>
      <c r="O220" s="128"/>
      <c r="P220" s="142"/>
      <c r="Q220" s="36"/>
      <c r="R220" s="23"/>
    </row>
    <row r="221" spans="2:18" ht="15.75" x14ac:dyDescent="0.25">
      <c r="B221" s="276"/>
      <c r="C221" s="143" t="s">
        <v>200</v>
      </c>
      <c r="D221" s="218" t="s">
        <v>204</v>
      </c>
      <c r="E221" s="232" t="s">
        <v>261</v>
      </c>
      <c r="F221" s="235">
        <v>2</v>
      </c>
      <c r="G221" s="80"/>
      <c r="H221" s="276"/>
      <c r="I221" s="143" t="s">
        <v>222</v>
      </c>
      <c r="J221" s="218" t="s">
        <v>223</v>
      </c>
      <c r="K221" s="232" t="s">
        <v>260</v>
      </c>
      <c r="L221" s="235">
        <v>41</v>
      </c>
      <c r="N221" s="276"/>
      <c r="O221" s="128"/>
      <c r="P221" s="142"/>
      <c r="Q221" s="36"/>
      <c r="R221" s="23"/>
    </row>
    <row r="222" spans="2:18" ht="15.75" x14ac:dyDescent="0.25">
      <c r="B222" s="276"/>
      <c r="C222" s="143" t="s">
        <v>200</v>
      </c>
      <c r="D222" s="218" t="s">
        <v>205</v>
      </c>
      <c r="E222" s="232" t="s">
        <v>257</v>
      </c>
      <c r="F222" s="235">
        <v>23</v>
      </c>
      <c r="G222" s="80"/>
      <c r="H222" s="276"/>
      <c r="I222" s="143" t="s">
        <v>222</v>
      </c>
      <c r="J222" s="218" t="s">
        <v>223</v>
      </c>
      <c r="K222" s="232" t="s">
        <v>261</v>
      </c>
      <c r="L222" s="235">
        <v>54</v>
      </c>
      <c r="N222" s="276"/>
      <c r="O222" s="128"/>
      <c r="P222" s="142"/>
      <c r="Q222" s="36"/>
      <c r="R222" s="23"/>
    </row>
    <row r="223" spans="2:18" ht="15.75" x14ac:dyDescent="0.25">
      <c r="B223" s="276"/>
      <c r="C223" s="143" t="s">
        <v>200</v>
      </c>
      <c r="D223" s="218" t="s">
        <v>205</v>
      </c>
      <c r="E223" s="232" t="s">
        <v>258</v>
      </c>
      <c r="F223" s="235">
        <v>153</v>
      </c>
      <c r="G223" s="80"/>
      <c r="H223" s="276"/>
      <c r="I223" s="143" t="s">
        <v>222</v>
      </c>
      <c r="J223" s="218" t="s">
        <v>225</v>
      </c>
      <c r="K223" s="232" t="s">
        <v>257</v>
      </c>
      <c r="L223" s="235">
        <v>35</v>
      </c>
      <c r="N223" s="276"/>
      <c r="O223" s="128"/>
      <c r="P223" s="142"/>
      <c r="Q223" s="36"/>
      <c r="R223" s="23"/>
    </row>
    <row r="224" spans="2:18" ht="15.75" x14ac:dyDescent="0.25">
      <c r="B224" s="276"/>
      <c r="C224" s="143" t="s">
        <v>200</v>
      </c>
      <c r="D224" s="218" t="s">
        <v>205</v>
      </c>
      <c r="E224" s="232" t="s">
        <v>259</v>
      </c>
      <c r="F224" s="235">
        <v>11</v>
      </c>
      <c r="G224" s="80"/>
      <c r="H224" s="276"/>
      <c r="I224" s="143" t="s">
        <v>222</v>
      </c>
      <c r="J224" s="218" t="s">
        <v>225</v>
      </c>
      <c r="K224" s="232" t="s">
        <v>258</v>
      </c>
      <c r="L224" s="235">
        <v>306</v>
      </c>
      <c r="N224" s="276"/>
      <c r="O224" s="128"/>
      <c r="P224" s="142"/>
      <c r="Q224" s="36"/>
      <c r="R224" s="23"/>
    </row>
    <row r="225" spans="2:18" ht="15.75" x14ac:dyDescent="0.25">
      <c r="B225" s="276"/>
      <c r="C225" s="143" t="s">
        <v>200</v>
      </c>
      <c r="D225" s="218" t="s">
        <v>205</v>
      </c>
      <c r="E225" s="232" t="s">
        <v>260</v>
      </c>
      <c r="F225" s="235">
        <v>11</v>
      </c>
      <c r="G225" s="80"/>
      <c r="H225" s="276"/>
      <c r="I225" s="143" t="s">
        <v>222</v>
      </c>
      <c r="J225" s="218" t="s">
        <v>225</v>
      </c>
      <c r="K225" s="232" t="s">
        <v>259</v>
      </c>
      <c r="L225" s="235">
        <v>41</v>
      </c>
      <c r="N225" s="276"/>
      <c r="O225" s="128"/>
      <c r="P225" s="142"/>
      <c r="Q225" s="36"/>
      <c r="R225" s="23"/>
    </row>
    <row r="226" spans="2:18" ht="15.75" x14ac:dyDescent="0.25">
      <c r="B226" s="276"/>
      <c r="C226" s="143" t="s">
        <v>200</v>
      </c>
      <c r="D226" s="218" t="s">
        <v>205</v>
      </c>
      <c r="E226" s="232" t="s">
        <v>261</v>
      </c>
      <c r="F226" s="235">
        <v>11</v>
      </c>
      <c r="G226" s="80"/>
      <c r="H226" s="276"/>
      <c r="I226" s="143" t="s">
        <v>222</v>
      </c>
      <c r="J226" s="218" t="s">
        <v>225</v>
      </c>
      <c r="K226" s="232" t="s">
        <v>260</v>
      </c>
      <c r="L226" s="235">
        <v>46</v>
      </c>
      <c r="N226" s="276"/>
      <c r="O226" s="128"/>
      <c r="P226" s="142"/>
      <c r="Q226" s="36"/>
      <c r="R226" s="23"/>
    </row>
    <row r="227" spans="2:18" ht="15.75" x14ac:dyDescent="0.25">
      <c r="B227" s="276"/>
      <c r="C227" s="143" t="s">
        <v>200</v>
      </c>
      <c r="D227" s="218" t="s">
        <v>206</v>
      </c>
      <c r="E227" s="232" t="s">
        <v>258</v>
      </c>
      <c r="F227" s="235">
        <v>1</v>
      </c>
      <c r="G227" s="80"/>
      <c r="H227" s="276"/>
      <c r="I227" s="143" t="s">
        <v>222</v>
      </c>
      <c r="J227" s="218" t="s">
        <v>225</v>
      </c>
      <c r="K227" s="232" t="s">
        <v>261</v>
      </c>
      <c r="L227" s="235">
        <v>58</v>
      </c>
      <c r="N227" s="276"/>
      <c r="O227" s="128"/>
      <c r="P227" s="142"/>
      <c r="Q227" s="36"/>
      <c r="R227" s="23"/>
    </row>
    <row r="228" spans="2:18" ht="15.75" x14ac:dyDescent="0.25">
      <c r="B228" s="276"/>
      <c r="C228" s="143" t="s">
        <v>200</v>
      </c>
      <c r="D228" s="218" t="s">
        <v>207</v>
      </c>
      <c r="E228" s="232" t="s">
        <v>261</v>
      </c>
      <c r="F228" s="235">
        <v>1</v>
      </c>
      <c r="G228" s="80"/>
      <c r="H228" s="276"/>
      <c r="I228" s="143" t="s">
        <v>222</v>
      </c>
      <c r="J228" s="218" t="s">
        <v>226</v>
      </c>
      <c r="K228" s="232" t="s">
        <v>259</v>
      </c>
      <c r="L228" s="235">
        <v>1</v>
      </c>
      <c r="N228" s="276"/>
      <c r="O228" s="128"/>
      <c r="P228" s="142"/>
      <c r="Q228" s="36"/>
      <c r="R228" s="23"/>
    </row>
    <row r="229" spans="2:18" ht="15.75" x14ac:dyDescent="0.25">
      <c r="B229" s="276"/>
      <c r="C229" s="143" t="s">
        <v>200</v>
      </c>
      <c r="D229" s="218" t="s">
        <v>208</v>
      </c>
      <c r="E229" s="232" t="s">
        <v>257</v>
      </c>
      <c r="F229" s="235">
        <v>2</v>
      </c>
      <c r="G229" s="80"/>
      <c r="H229" s="276"/>
      <c r="I229" s="143" t="s">
        <v>222</v>
      </c>
      <c r="J229" s="218" t="s">
        <v>227</v>
      </c>
      <c r="K229" s="232" t="s">
        <v>258</v>
      </c>
      <c r="L229" s="235">
        <v>2</v>
      </c>
      <c r="N229" s="276"/>
      <c r="O229" s="128"/>
      <c r="P229" s="142"/>
      <c r="Q229" s="36"/>
      <c r="R229" s="23"/>
    </row>
    <row r="230" spans="2:18" ht="15.75" x14ac:dyDescent="0.25">
      <c r="B230" s="276"/>
      <c r="C230" s="143" t="s">
        <v>200</v>
      </c>
      <c r="D230" s="218" t="s">
        <v>208</v>
      </c>
      <c r="E230" s="232" t="s">
        <v>258</v>
      </c>
      <c r="F230" s="235">
        <v>22</v>
      </c>
      <c r="G230" s="80"/>
      <c r="H230" s="276"/>
      <c r="I230" s="143" t="s">
        <v>222</v>
      </c>
      <c r="J230" s="218" t="s">
        <v>227</v>
      </c>
      <c r="K230" s="232" t="s">
        <v>259</v>
      </c>
      <c r="L230" s="235">
        <v>1</v>
      </c>
      <c r="N230" s="276"/>
      <c r="O230" s="128"/>
      <c r="P230" s="142"/>
      <c r="Q230" s="36"/>
      <c r="R230" s="23"/>
    </row>
    <row r="231" spans="2:18" ht="15.75" x14ac:dyDescent="0.25">
      <c r="B231" s="276"/>
      <c r="C231" s="143" t="s">
        <v>200</v>
      </c>
      <c r="D231" s="218" t="s">
        <v>208</v>
      </c>
      <c r="E231" s="232" t="s">
        <v>259</v>
      </c>
      <c r="F231" s="235">
        <v>3</v>
      </c>
      <c r="G231" s="80"/>
      <c r="H231" s="276"/>
      <c r="I231" s="143" t="s">
        <v>222</v>
      </c>
      <c r="J231" s="218" t="s">
        <v>227</v>
      </c>
      <c r="K231" s="232" t="s">
        <v>261</v>
      </c>
      <c r="L231" s="235">
        <v>1</v>
      </c>
      <c r="N231" s="276"/>
      <c r="O231" s="128"/>
      <c r="P231" s="142"/>
      <c r="Q231" s="36"/>
      <c r="R231" s="23"/>
    </row>
    <row r="232" spans="2:18" ht="15.75" x14ac:dyDescent="0.25">
      <c r="B232" s="276"/>
      <c r="C232" s="143" t="s">
        <v>200</v>
      </c>
      <c r="D232" s="218" t="s">
        <v>208</v>
      </c>
      <c r="E232" s="232" t="s">
        <v>260</v>
      </c>
      <c r="F232" s="235">
        <v>3</v>
      </c>
      <c r="G232" s="80"/>
      <c r="H232" s="276"/>
      <c r="I232" s="143" t="s">
        <v>222</v>
      </c>
      <c r="J232" s="218" t="s">
        <v>228</v>
      </c>
      <c r="K232" s="232" t="s">
        <v>257</v>
      </c>
      <c r="L232" s="235">
        <v>8</v>
      </c>
      <c r="N232" s="276"/>
      <c r="O232" s="128"/>
      <c r="P232" s="142"/>
      <c r="Q232" s="36"/>
      <c r="R232" s="23"/>
    </row>
    <row r="233" spans="2:18" ht="15.75" x14ac:dyDescent="0.25">
      <c r="B233" s="276"/>
      <c r="C233" s="143" t="s">
        <v>200</v>
      </c>
      <c r="D233" s="218" t="s">
        <v>208</v>
      </c>
      <c r="E233" s="232" t="s">
        <v>261</v>
      </c>
      <c r="F233" s="235">
        <v>3</v>
      </c>
      <c r="G233" s="80"/>
      <c r="H233" s="276"/>
      <c r="I233" s="143" t="s">
        <v>222</v>
      </c>
      <c r="J233" s="218" t="s">
        <v>228</v>
      </c>
      <c r="K233" s="232" t="s">
        <v>258</v>
      </c>
      <c r="L233" s="235">
        <v>40</v>
      </c>
      <c r="N233" s="276"/>
      <c r="O233" s="128"/>
      <c r="P233" s="142"/>
      <c r="Q233" s="36"/>
      <c r="R233" s="23"/>
    </row>
    <row r="234" spans="2:18" ht="15.75" x14ac:dyDescent="0.25">
      <c r="B234" s="276"/>
      <c r="C234" s="143" t="s">
        <v>209</v>
      </c>
      <c r="D234" s="218" t="s">
        <v>210</v>
      </c>
      <c r="E234" s="232" t="s">
        <v>258</v>
      </c>
      <c r="F234" s="235">
        <v>2</v>
      </c>
      <c r="G234" s="80"/>
      <c r="H234" s="276"/>
      <c r="I234" s="143" t="s">
        <v>222</v>
      </c>
      <c r="J234" s="218" t="s">
        <v>228</v>
      </c>
      <c r="K234" s="232" t="s">
        <v>259</v>
      </c>
      <c r="L234" s="235">
        <v>15</v>
      </c>
      <c r="N234" s="276"/>
      <c r="O234" s="128"/>
      <c r="P234" s="142"/>
      <c r="Q234" s="36"/>
      <c r="R234" s="23"/>
    </row>
    <row r="235" spans="2:18" ht="15.75" x14ac:dyDescent="0.25">
      <c r="B235" s="276"/>
      <c r="C235" s="143" t="s">
        <v>209</v>
      </c>
      <c r="D235" s="218" t="s">
        <v>210</v>
      </c>
      <c r="E235" s="232" t="s">
        <v>259</v>
      </c>
      <c r="F235" s="235">
        <v>2</v>
      </c>
      <c r="G235" s="80"/>
      <c r="H235" s="276"/>
      <c r="I235" s="143" t="s">
        <v>222</v>
      </c>
      <c r="J235" s="218" t="s">
        <v>228</v>
      </c>
      <c r="K235" s="232" t="s">
        <v>260</v>
      </c>
      <c r="L235" s="235">
        <v>11</v>
      </c>
      <c r="N235" s="276"/>
      <c r="O235" s="128"/>
      <c r="P235" s="142"/>
      <c r="Q235" s="36"/>
      <c r="R235" s="23"/>
    </row>
    <row r="236" spans="2:18" ht="15.75" x14ac:dyDescent="0.25">
      <c r="B236" s="276"/>
      <c r="C236" s="143" t="s">
        <v>209</v>
      </c>
      <c r="D236" s="218" t="s">
        <v>211</v>
      </c>
      <c r="E236" s="232" t="s">
        <v>257</v>
      </c>
      <c r="F236" s="235">
        <v>1</v>
      </c>
      <c r="G236" s="80"/>
      <c r="H236" s="276"/>
      <c r="I236" s="143" t="s">
        <v>222</v>
      </c>
      <c r="J236" s="218" t="s">
        <v>228</v>
      </c>
      <c r="K236" s="232" t="s">
        <v>261</v>
      </c>
      <c r="L236" s="235">
        <v>13</v>
      </c>
      <c r="N236" s="276"/>
      <c r="O236" s="128"/>
      <c r="P236" s="142"/>
      <c r="Q236" s="36"/>
      <c r="R236" s="23"/>
    </row>
    <row r="237" spans="2:18" ht="15.75" x14ac:dyDescent="0.25">
      <c r="B237" s="276"/>
      <c r="C237" s="143" t="s">
        <v>209</v>
      </c>
      <c r="D237" s="218" t="s">
        <v>211</v>
      </c>
      <c r="E237" s="232" t="s">
        <v>258</v>
      </c>
      <c r="F237" s="235">
        <v>4</v>
      </c>
      <c r="G237" s="80"/>
      <c r="H237" s="276"/>
      <c r="I237" s="143" t="s">
        <v>222</v>
      </c>
      <c r="J237" s="218" t="s">
        <v>229</v>
      </c>
      <c r="K237" s="232" t="s">
        <v>257</v>
      </c>
      <c r="L237" s="235">
        <v>1</v>
      </c>
      <c r="N237" s="276"/>
      <c r="O237" s="128"/>
      <c r="P237" s="142"/>
      <c r="Q237" s="36"/>
      <c r="R237" s="23"/>
    </row>
    <row r="238" spans="2:18" ht="15.75" x14ac:dyDescent="0.25">
      <c r="B238" s="276"/>
      <c r="C238" s="143" t="s">
        <v>209</v>
      </c>
      <c r="D238" s="218" t="s">
        <v>212</v>
      </c>
      <c r="E238" s="232" t="s">
        <v>257</v>
      </c>
      <c r="F238" s="235">
        <v>1</v>
      </c>
      <c r="G238" s="80"/>
      <c r="H238" s="276"/>
      <c r="I238" s="143" t="s">
        <v>222</v>
      </c>
      <c r="J238" s="218" t="s">
        <v>229</v>
      </c>
      <c r="K238" s="232" t="s">
        <v>258</v>
      </c>
      <c r="L238" s="235">
        <v>7</v>
      </c>
      <c r="N238" s="276"/>
      <c r="O238" s="128"/>
      <c r="P238" s="142"/>
      <c r="Q238" s="36"/>
      <c r="R238" s="23"/>
    </row>
    <row r="239" spans="2:18" ht="15.75" x14ac:dyDescent="0.25">
      <c r="B239" s="276"/>
      <c r="C239" s="143" t="s">
        <v>209</v>
      </c>
      <c r="D239" s="218" t="s">
        <v>212</v>
      </c>
      <c r="E239" s="232" t="s">
        <v>258</v>
      </c>
      <c r="F239" s="235">
        <v>5</v>
      </c>
      <c r="G239" s="80"/>
      <c r="H239" s="276"/>
      <c r="I239" s="143" t="s">
        <v>222</v>
      </c>
      <c r="J239" s="218" t="s">
        <v>229</v>
      </c>
      <c r="K239" s="232" t="s">
        <v>259</v>
      </c>
      <c r="L239" s="235">
        <v>3</v>
      </c>
      <c r="N239" s="276"/>
      <c r="O239" s="128"/>
      <c r="P239" s="142"/>
      <c r="Q239" s="36"/>
      <c r="R239" s="23"/>
    </row>
    <row r="240" spans="2:18" ht="15.75" x14ac:dyDescent="0.25">
      <c r="B240" s="276"/>
      <c r="C240" s="143" t="s">
        <v>209</v>
      </c>
      <c r="D240" s="218" t="s">
        <v>213</v>
      </c>
      <c r="E240" s="232" t="s">
        <v>257</v>
      </c>
      <c r="F240" s="235">
        <v>1</v>
      </c>
      <c r="G240" s="80"/>
      <c r="H240" s="276"/>
      <c r="I240" s="143" t="s">
        <v>222</v>
      </c>
      <c r="J240" s="218" t="s">
        <v>229</v>
      </c>
      <c r="K240" s="232" t="s">
        <v>260</v>
      </c>
      <c r="L240" s="235">
        <v>1</v>
      </c>
      <c r="N240" s="276"/>
      <c r="O240" s="128"/>
      <c r="P240" s="142"/>
      <c r="Q240" s="36"/>
      <c r="R240" s="23"/>
    </row>
    <row r="241" spans="2:18" ht="15.75" x14ac:dyDescent="0.25">
      <c r="B241" s="276"/>
      <c r="C241" s="143" t="s">
        <v>209</v>
      </c>
      <c r="D241" s="218" t="s">
        <v>213</v>
      </c>
      <c r="E241" s="232" t="s">
        <v>258</v>
      </c>
      <c r="F241" s="235">
        <v>4</v>
      </c>
      <c r="G241" s="80"/>
      <c r="H241" s="276"/>
      <c r="I241" s="143" t="s">
        <v>222</v>
      </c>
      <c r="J241" s="218" t="s">
        <v>229</v>
      </c>
      <c r="K241" s="232" t="s">
        <v>261</v>
      </c>
      <c r="L241" s="235">
        <v>5</v>
      </c>
      <c r="N241" s="276"/>
      <c r="O241" s="128"/>
      <c r="P241" s="142"/>
      <c r="Q241" s="36"/>
      <c r="R241" s="23"/>
    </row>
    <row r="242" spans="2:18" ht="15.75" x14ac:dyDescent="0.25">
      <c r="B242" s="276"/>
      <c r="C242" s="143" t="s">
        <v>209</v>
      </c>
      <c r="D242" s="218" t="s">
        <v>213</v>
      </c>
      <c r="E242" s="232" t="s">
        <v>259</v>
      </c>
      <c r="F242" s="235">
        <v>1</v>
      </c>
      <c r="G242" s="80"/>
      <c r="H242" s="276"/>
      <c r="I242" s="143" t="s">
        <v>222</v>
      </c>
      <c r="J242" s="218" t="s">
        <v>230</v>
      </c>
      <c r="K242" s="232" t="s">
        <v>258</v>
      </c>
      <c r="L242" s="235">
        <v>4</v>
      </c>
      <c r="N242" s="276"/>
      <c r="O242" s="128"/>
      <c r="P242" s="142"/>
      <c r="Q242" s="36"/>
      <c r="R242" s="23"/>
    </row>
    <row r="243" spans="2:18" ht="15.75" x14ac:dyDescent="0.25">
      <c r="B243" s="276"/>
      <c r="C243" s="143" t="s">
        <v>209</v>
      </c>
      <c r="D243" s="218" t="s">
        <v>214</v>
      </c>
      <c r="E243" s="232" t="s">
        <v>258</v>
      </c>
      <c r="F243" s="235">
        <v>2</v>
      </c>
      <c r="G243" s="80"/>
      <c r="H243" s="276"/>
      <c r="I243" s="143" t="s">
        <v>222</v>
      </c>
      <c r="J243" s="218" t="s">
        <v>230</v>
      </c>
      <c r="K243" s="232" t="s">
        <v>259</v>
      </c>
      <c r="L243" s="235">
        <v>2</v>
      </c>
      <c r="N243" s="276"/>
      <c r="O243" s="128"/>
      <c r="P243" s="142"/>
      <c r="Q243" s="36"/>
      <c r="R243" s="23"/>
    </row>
    <row r="244" spans="2:18" ht="15.75" x14ac:dyDescent="0.25">
      <c r="B244" s="276"/>
      <c r="C244" s="143" t="s">
        <v>209</v>
      </c>
      <c r="D244" s="218" t="s">
        <v>214</v>
      </c>
      <c r="E244" s="232" t="s">
        <v>259</v>
      </c>
      <c r="F244" s="235">
        <v>1</v>
      </c>
      <c r="G244" s="80"/>
      <c r="H244" s="276"/>
      <c r="I244" s="143" t="s">
        <v>222</v>
      </c>
      <c r="J244" s="218" t="s">
        <v>230</v>
      </c>
      <c r="K244" s="232" t="s">
        <v>261</v>
      </c>
      <c r="L244" s="235">
        <v>2</v>
      </c>
      <c r="N244" s="276"/>
      <c r="O244" s="128"/>
      <c r="P244" s="142"/>
      <c r="Q244" s="36"/>
      <c r="R244" s="23"/>
    </row>
    <row r="245" spans="2:18" ht="15.75" x14ac:dyDescent="0.25">
      <c r="B245" s="276"/>
      <c r="C245" s="143" t="s">
        <v>209</v>
      </c>
      <c r="D245" s="218" t="s">
        <v>215</v>
      </c>
      <c r="E245" s="232" t="s">
        <v>258</v>
      </c>
      <c r="F245" s="235">
        <v>5</v>
      </c>
      <c r="G245" s="80"/>
      <c r="H245" s="276"/>
      <c r="I245" s="143" t="s">
        <v>222</v>
      </c>
      <c r="J245" s="218" t="s">
        <v>231</v>
      </c>
      <c r="K245" s="232" t="s">
        <v>258</v>
      </c>
      <c r="L245" s="235">
        <v>4</v>
      </c>
      <c r="N245" s="276"/>
      <c r="O245" s="128"/>
      <c r="P245" s="142"/>
      <c r="Q245" s="36"/>
      <c r="R245" s="23"/>
    </row>
    <row r="246" spans="2:18" ht="15.75" x14ac:dyDescent="0.25">
      <c r="B246" s="276"/>
      <c r="C246" s="143" t="s">
        <v>209</v>
      </c>
      <c r="D246" s="218" t="s">
        <v>215</v>
      </c>
      <c r="E246" s="232" t="s">
        <v>259</v>
      </c>
      <c r="F246" s="235">
        <v>1</v>
      </c>
      <c r="G246" s="80"/>
      <c r="H246" s="276"/>
      <c r="I246" s="143" t="s">
        <v>222</v>
      </c>
      <c r="J246" s="218" t="s">
        <v>231</v>
      </c>
      <c r="K246" s="232" t="s">
        <v>260</v>
      </c>
      <c r="L246" s="235">
        <v>1</v>
      </c>
      <c r="N246" s="276"/>
      <c r="O246" s="128"/>
      <c r="P246" s="142"/>
      <c r="Q246" s="36"/>
      <c r="R246" s="23"/>
    </row>
    <row r="247" spans="2:18" ht="15.75" x14ac:dyDescent="0.25">
      <c r="B247" s="276"/>
      <c r="C247" s="143" t="s">
        <v>209</v>
      </c>
      <c r="D247" s="218" t="s">
        <v>217</v>
      </c>
      <c r="E247" s="232" t="s">
        <v>257</v>
      </c>
      <c r="F247" s="235">
        <v>1</v>
      </c>
      <c r="G247" s="80"/>
      <c r="H247" s="276"/>
      <c r="I247" s="143" t="s">
        <v>222</v>
      </c>
      <c r="J247" s="218" t="s">
        <v>231</v>
      </c>
      <c r="K247" s="232" t="s">
        <v>261</v>
      </c>
      <c r="L247" s="235">
        <v>1</v>
      </c>
      <c r="N247" s="276"/>
      <c r="O247" s="128"/>
      <c r="P247" s="142"/>
      <c r="Q247" s="36"/>
      <c r="R247" s="23"/>
    </row>
    <row r="248" spans="2:18" ht="15.75" x14ac:dyDescent="0.25">
      <c r="B248" s="276"/>
      <c r="C248" s="143" t="s">
        <v>209</v>
      </c>
      <c r="D248" s="218" t="s">
        <v>217</v>
      </c>
      <c r="E248" s="232" t="s">
        <v>258</v>
      </c>
      <c r="F248" s="235">
        <v>2</v>
      </c>
      <c r="G248" s="80"/>
      <c r="H248" s="276"/>
      <c r="I248" s="143" t="s">
        <v>222</v>
      </c>
      <c r="J248" s="218" t="s">
        <v>232</v>
      </c>
      <c r="K248" s="232" t="s">
        <v>258</v>
      </c>
      <c r="L248" s="235">
        <v>7</v>
      </c>
      <c r="N248" s="276"/>
      <c r="O248" s="128"/>
      <c r="P248" s="142"/>
      <c r="Q248" s="36"/>
      <c r="R248" s="23"/>
    </row>
    <row r="249" spans="2:18" ht="15.75" x14ac:dyDescent="0.25">
      <c r="B249" s="276"/>
      <c r="C249" s="143" t="s">
        <v>209</v>
      </c>
      <c r="D249" s="218" t="s">
        <v>218</v>
      </c>
      <c r="E249" s="232" t="s">
        <v>257</v>
      </c>
      <c r="F249" s="235">
        <v>1</v>
      </c>
      <c r="G249" s="80"/>
      <c r="H249" s="276"/>
      <c r="I249" s="143" t="s">
        <v>222</v>
      </c>
      <c r="J249" s="218" t="s">
        <v>232</v>
      </c>
      <c r="K249" s="232" t="s">
        <v>259</v>
      </c>
      <c r="L249" s="235">
        <v>1</v>
      </c>
      <c r="N249" s="276"/>
      <c r="O249" s="128"/>
      <c r="P249" s="142"/>
      <c r="Q249" s="36"/>
      <c r="R249" s="23"/>
    </row>
    <row r="250" spans="2:18" ht="15.75" x14ac:dyDescent="0.25">
      <c r="B250" s="276"/>
      <c r="C250" s="143" t="s">
        <v>209</v>
      </c>
      <c r="D250" s="218" t="s">
        <v>218</v>
      </c>
      <c r="E250" s="232" t="s">
        <v>258</v>
      </c>
      <c r="F250" s="235">
        <v>8</v>
      </c>
      <c r="G250" s="80"/>
      <c r="H250" s="276"/>
      <c r="I250" s="143" t="s">
        <v>222</v>
      </c>
      <c r="J250" s="218" t="s">
        <v>232</v>
      </c>
      <c r="K250" s="232" t="s">
        <v>260</v>
      </c>
      <c r="L250" s="235">
        <v>2</v>
      </c>
      <c r="N250" s="276"/>
      <c r="O250" s="128"/>
      <c r="P250" s="142"/>
      <c r="Q250" s="36"/>
      <c r="R250" s="23"/>
    </row>
    <row r="251" spans="2:18" ht="15.75" x14ac:dyDescent="0.25">
      <c r="B251" s="276"/>
      <c r="C251" s="143" t="s">
        <v>209</v>
      </c>
      <c r="D251" s="218" t="s">
        <v>218</v>
      </c>
      <c r="E251" s="232" t="s">
        <v>260</v>
      </c>
      <c r="F251" s="235">
        <v>1</v>
      </c>
      <c r="G251" s="80"/>
      <c r="H251" s="276"/>
      <c r="I251" s="143" t="s">
        <v>222</v>
      </c>
      <c r="J251" s="218" t="s">
        <v>232</v>
      </c>
      <c r="K251" s="232" t="s">
        <v>261</v>
      </c>
      <c r="L251" s="235">
        <v>1</v>
      </c>
      <c r="N251" s="276"/>
      <c r="O251" s="128"/>
      <c r="P251" s="142"/>
      <c r="Q251" s="36"/>
      <c r="R251" s="23"/>
    </row>
    <row r="252" spans="2:18" ht="15.75" x14ac:dyDescent="0.25">
      <c r="B252" s="276"/>
      <c r="C252" s="143" t="s">
        <v>209</v>
      </c>
      <c r="D252" s="218" t="s">
        <v>218</v>
      </c>
      <c r="E252" s="232" t="s">
        <v>261</v>
      </c>
      <c r="F252" s="235">
        <v>3</v>
      </c>
      <c r="G252" s="80"/>
      <c r="H252" s="276"/>
      <c r="I252" s="143" t="s">
        <v>222</v>
      </c>
      <c r="J252" s="218" t="s">
        <v>233</v>
      </c>
      <c r="K252" s="232" t="s">
        <v>257</v>
      </c>
      <c r="L252" s="235">
        <v>1</v>
      </c>
      <c r="N252" s="276"/>
      <c r="O252" s="128"/>
      <c r="P252" s="142"/>
      <c r="Q252" s="36"/>
      <c r="R252" s="23"/>
    </row>
    <row r="253" spans="2:18" ht="15.75" x14ac:dyDescent="0.25">
      <c r="B253" s="276"/>
      <c r="C253" s="143" t="s">
        <v>209</v>
      </c>
      <c r="D253" s="218" t="s">
        <v>219</v>
      </c>
      <c r="E253" s="232" t="s">
        <v>257</v>
      </c>
      <c r="F253" s="235">
        <v>6</v>
      </c>
      <c r="G253" s="80"/>
      <c r="H253" s="276"/>
      <c r="I253" s="143" t="s">
        <v>222</v>
      </c>
      <c r="J253" s="218" t="s">
        <v>233</v>
      </c>
      <c r="K253" s="232" t="s">
        <v>258</v>
      </c>
      <c r="L253" s="235">
        <v>14</v>
      </c>
      <c r="N253" s="276"/>
      <c r="O253" s="128"/>
      <c r="P253" s="142"/>
      <c r="Q253" s="36"/>
      <c r="R253" s="23"/>
    </row>
    <row r="254" spans="2:18" ht="15.75" x14ac:dyDescent="0.25">
      <c r="B254" s="276"/>
      <c r="C254" s="143" t="s">
        <v>209</v>
      </c>
      <c r="D254" s="218" t="s">
        <v>219</v>
      </c>
      <c r="E254" s="232" t="s">
        <v>258</v>
      </c>
      <c r="F254" s="235">
        <v>43</v>
      </c>
      <c r="G254" s="80"/>
      <c r="H254" s="276"/>
      <c r="I254" s="143" t="s">
        <v>222</v>
      </c>
      <c r="J254" s="218" t="s">
        <v>233</v>
      </c>
      <c r="K254" s="232" t="s">
        <v>259</v>
      </c>
      <c r="L254" s="235">
        <v>5</v>
      </c>
      <c r="N254" s="276"/>
      <c r="O254" s="128"/>
      <c r="P254" s="142"/>
      <c r="Q254" s="36"/>
      <c r="R254" s="23"/>
    </row>
    <row r="255" spans="2:18" ht="15.75" x14ac:dyDescent="0.25">
      <c r="B255" s="276"/>
      <c r="C255" s="143" t="s">
        <v>209</v>
      </c>
      <c r="D255" s="218" t="s">
        <v>219</v>
      </c>
      <c r="E255" s="232" t="s">
        <v>259</v>
      </c>
      <c r="F255" s="235">
        <v>2</v>
      </c>
      <c r="G255" s="80"/>
      <c r="H255" s="276"/>
      <c r="I255" s="143" t="s">
        <v>222</v>
      </c>
      <c r="J255" s="218" t="s">
        <v>233</v>
      </c>
      <c r="K255" s="232" t="s">
        <v>260</v>
      </c>
      <c r="L255" s="235">
        <v>1</v>
      </c>
      <c r="N255" s="276"/>
      <c r="O255" s="128"/>
      <c r="P255" s="142"/>
      <c r="Q255" s="36"/>
      <c r="R255" s="23"/>
    </row>
    <row r="256" spans="2:18" ht="15.75" x14ac:dyDescent="0.25">
      <c r="B256" s="276"/>
      <c r="C256" s="143" t="s">
        <v>209</v>
      </c>
      <c r="D256" s="218" t="s">
        <v>219</v>
      </c>
      <c r="E256" s="232" t="s">
        <v>261</v>
      </c>
      <c r="F256" s="235">
        <v>6</v>
      </c>
      <c r="G256" s="80"/>
      <c r="H256" s="276"/>
      <c r="I256" s="143" t="s">
        <v>222</v>
      </c>
      <c r="J256" s="218" t="s">
        <v>233</v>
      </c>
      <c r="K256" s="232" t="s">
        <v>261</v>
      </c>
      <c r="L256" s="235">
        <v>5</v>
      </c>
      <c r="N256" s="276"/>
      <c r="O256" s="128"/>
      <c r="P256" s="142"/>
      <c r="Q256" s="36"/>
      <c r="R256" s="23"/>
    </row>
    <row r="257" spans="2:18" ht="15.75" x14ac:dyDescent="0.25">
      <c r="B257" s="276"/>
      <c r="C257" s="143" t="s">
        <v>209</v>
      </c>
      <c r="D257" s="218" t="s">
        <v>220</v>
      </c>
      <c r="E257" s="232" t="s">
        <v>257</v>
      </c>
      <c r="F257" s="235">
        <v>1</v>
      </c>
      <c r="G257" s="80"/>
      <c r="H257" s="276"/>
      <c r="I257" s="143" t="s">
        <v>222</v>
      </c>
      <c r="J257" s="218" t="s">
        <v>234</v>
      </c>
      <c r="K257" s="232" t="s">
        <v>258</v>
      </c>
      <c r="L257" s="235">
        <v>2</v>
      </c>
      <c r="N257" s="276"/>
      <c r="O257" s="128"/>
      <c r="P257" s="142"/>
      <c r="Q257" s="36"/>
      <c r="R257" s="23"/>
    </row>
    <row r="258" spans="2:18" ht="15.75" x14ac:dyDescent="0.25">
      <c r="B258" s="276"/>
      <c r="C258" s="143" t="s">
        <v>209</v>
      </c>
      <c r="D258" s="218" t="s">
        <v>220</v>
      </c>
      <c r="E258" s="232" t="s">
        <v>258</v>
      </c>
      <c r="F258" s="235">
        <v>2</v>
      </c>
      <c r="G258" s="80"/>
      <c r="H258" s="276"/>
      <c r="I258" s="143" t="s">
        <v>222</v>
      </c>
      <c r="J258" s="218" t="s">
        <v>234</v>
      </c>
      <c r="K258" s="232" t="s">
        <v>259</v>
      </c>
      <c r="L258" s="235">
        <v>1</v>
      </c>
      <c r="N258" s="276"/>
      <c r="O258" s="128"/>
      <c r="P258" s="142"/>
      <c r="Q258" s="36"/>
      <c r="R258" s="23"/>
    </row>
    <row r="259" spans="2:18" ht="15.75" x14ac:dyDescent="0.25">
      <c r="B259" s="276"/>
      <c r="C259" s="143" t="s">
        <v>209</v>
      </c>
      <c r="D259" s="218" t="s">
        <v>221</v>
      </c>
      <c r="E259" s="232" t="s">
        <v>258</v>
      </c>
      <c r="F259" s="235">
        <v>2</v>
      </c>
      <c r="G259" s="80"/>
      <c r="H259" s="276"/>
      <c r="I259" s="143" t="s">
        <v>222</v>
      </c>
      <c r="J259" s="218" t="s">
        <v>234</v>
      </c>
      <c r="K259" s="232" t="s">
        <v>261</v>
      </c>
      <c r="L259" s="235">
        <v>2</v>
      </c>
      <c r="N259" s="276"/>
      <c r="O259" s="128"/>
      <c r="P259" s="142"/>
      <c r="Q259" s="36"/>
      <c r="R259" s="23"/>
    </row>
    <row r="260" spans="2:18" ht="15.75" x14ac:dyDescent="0.25">
      <c r="B260" s="276"/>
      <c r="C260" s="143" t="s">
        <v>222</v>
      </c>
      <c r="D260" s="218" t="s">
        <v>223</v>
      </c>
      <c r="E260" s="232" t="s">
        <v>257</v>
      </c>
      <c r="F260" s="235">
        <v>52</v>
      </c>
      <c r="G260" s="80"/>
      <c r="H260" s="276"/>
      <c r="I260" s="143" t="s">
        <v>222</v>
      </c>
      <c r="J260" s="218" t="s">
        <v>235</v>
      </c>
      <c r="K260" s="232" t="s">
        <v>258</v>
      </c>
      <c r="L260" s="235">
        <v>5</v>
      </c>
      <c r="N260" s="276"/>
      <c r="O260" s="128"/>
      <c r="P260" s="142"/>
      <c r="Q260" s="36"/>
      <c r="R260" s="23"/>
    </row>
    <row r="261" spans="2:18" ht="15.75" x14ac:dyDescent="0.25">
      <c r="B261" s="276"/>
      <c r="C261" s="143" t="s">
        <v>222</v>
      </c>
      <c r="D261" s="218" t="s">
        <v>223</v>
      </c>
      <c r="E261" s="232" t="s">
        <v>258</v>
      </c>
      <c r="F261" s="235">
        <v>338</v>
      </c>
      <c r="G261" s="80"/>
      <c r="H261" s="276"/>
      <c r="I261" s="143" t="s">
        <v>222</v>
      </c>
      <c r="J261" s="218" t="s">
        <v>235</v>
      </c>
      <c r="K261" s="232" t="s">
        <v>261</v>
      </c>
      <c r="L261" s="235">
        <v>1</v>
      </c>
      <c r="N261" s="276"/>
      <c r="O261" s="128"/>
      <c r="P261" s="142"/>
      <c r="Q261" s="36"/>
      <c r="R261" s="23"/>
    </row>
    <row r="262" spans="2:18" ht="15.75" x14ac:dyDescent="0.25">
      <c r="B262" s="276"/>
      <c r="C262" s="143" t="s">
        <v>222</v>
      </c>
      <c r="D262" s="218" t="s">
        <v>223</v>
      </c>
      <c r="E262" s="232" t="s">
        <v>259</v>
      </c>
      <c r="F262" s="235">
        <v>36</v>
      </c>
      <c r="G262" s="80"/>
      <c r="H262" s="276"/>
      <c r="I262" s="143" t="s">
        <v>222</v>
      </c>
      <c r="J262" s="218" t="s">
        <v>236</v>
      </c>
      <c r="K262" s="232" t="s">
        <v>257</v>
      </c>
      <c r="L262" s="235">
        <v>1</v>
      </c>
      <c r="N262" s="276"/>
      <c r="O262" s="128"/>
      <c r="P262" s="142"/>
      <c r="Q262" s="36"/>
      <c r="R262" s="23"/>
    </row>
    <row r="263" spans="2:18" ht="15.75" x14ac:dyDescent="0.25">
      <c r="B263" s="276"/>
      <c r="C263" s="143" t="s">
        <v>222</v>
      </c>
      <c r="D263" s="218" t="s">
        <v>223</v>
      </c>
      <c r="E263" s="232" t="s">
        <v>260</v>
      </c>
      <c r="F263" s="235">
        <v>29</v>
      </c>
      <c r="G263" s="80"/>
      <c r="H263" s="276"/>
      <c r="I263" s="143" t="s">
        <v>222</v>
      </c>
      <c r="J263" s="218" t="s">
        <v>236</v>
      </c>
      <c r="K263" s="232" t="s">
        <v>258</v>
      </c>
      <c r="L263" s="235">
        <v>3</v>
      </c>
      <c r="N263" s="276"/>
      <c r="O263" s="128"/>
      <c r="P263" s="142"/>
      <c r="Q263" s="36"/>
      <c r="R263" s="23"/>
    </row>
    <row r="264" spans="2:18" ht="15.75" x14ac:dyDescent="0.25">
      <c r="B264" s="276"/>
      <c r="C264" s="143" t="s">
        <v>222</v>
      </c>
      <c r="D264" s="218" t="s">
        <v>223</v>
      </c>
      <c r="E264" s="232" t="s">
        <v>261</v>
      </c>
      <c r="F264" s="235">
        <v>36</v>
      </c>
      <c r="G264" s="80"/>
      <c r="H264" s="276"/>
      <c r="I264" s="143" t="s">
        <v>222</v>
      </c>
      <c r="J264" s="218" t="s">
        <v>236</v>
      </c>
      <c r="K264" s="232" t="s">
        <v>261</v>
      </c>
      <c r="L264" s="235">
        <v>1</v>
      </c>
      <c r="N264" s="276"/>
      <c r="O264" s="128"/>
      <c r="P264" s="142"/>
      <c r="Q264" s="36"/>
      <c r="R264" s="23"/>
    </row>
    <row r="265" spans="2:18" ht="15.75" x14ac:dyDescent="0.25">
      <c r="B265" s="276"/>
      <c r="C265" s="143" t="s">
        <v>222</v>
      </c>
      <c r="D265" s="218" t="s">
        <v>225</v>
      </c>
      <c r="E265" s="232" t="s">
        <v>257</v>
      </c>
      <c r="F265" s="235">
        <v>112</v>
      </c>
      <c r="G265" s="80"/>
      <c r="H265" s="276"/>
      <c r="I265" s="143" t="s">
        <v>222</v>
      </c>
      <c r="J265" s="218" t="s">
        <v>237</v>
      </c>
      <c r="K265" s="232" t="s">
        <v>257</v>
      </c>
      <c r="L265" s="235">
        <v>1</v>
      </c>
      <c r="N265" s="276"/>
      <c r="O265" s="128"/>
      <c r="P265" s="142"/>
      <c r="Q265" s="36"/>
      <c r="R265" s="23"/>
    </row>
    <row r="266" spans="2:18" ht="15.75" x14ac:dyDescent="0.25">
      <c r="B266" s="276"/>
      <c r="C266" s="143" t="s">
        <v>222</v>
      </c>
      <c r="D266" s="218" t="s">
        <v>225</v>
      </c>
      <c r="E266" s="232" t="s">
        <v>258</v>
      </c>
      <c r="F266" s="235">
        <v>643</v>
      </c>
      <c r="G266" s="80"/>
      <c r="H266" s="276"/>
      <c r="I266" s="143" t="s">
        <v>222</v>
      </c>
      <c r="J266" s="218" t="s">
        <v>237</v>
      </c>
      <c r="K266" s="232" t="s">
        <v>258</v>
      </c>
      <c r="L266" s="235">
        <v>9</v>
      </c>
      <c r="N266" s="276"/>
      <c r="O266" s="128"/>
      <c r="P266" s="142"/>
      <c r="Q266" s="36"/>
      <c r="R266" s="23"/>
    </row>
    <row r="267" spans="2:18" ht="15.75" x14ac:dyDescent="0.25">
      <c r="B267" s="276"/>
      <c r="C267" s="143" t="s">
        <v>222</v>
      </c>
      <c r="D267" s="218" t="s">
        <v>225</v>
      </c>
      <c r="E267" s="232" t="s">
        <v>259</v>
      </c>
      <c r="F267" s="235">
        <v>78</v>
      </c>
      <c r="G267" s="80"/>
      <c r="H267" s="276"/>
      <c r="I267" s="143" t="s">
        <v>222</v>
      </c>
      <c r="J267" s="218" t="s">
        <v>237</v>
      </c>
      <c r="K267" s="232" t="s">
        <v>259</v>
      </c>
      <c r="L267" s="235">
        <v>2</v>
      </c>
      <c r="N267" s="276"/>
      <c r="O267" s="128"/>
      <c r="P267" s="142"/>
      <c r="Q267" s="36"/>
      <c r="R267" s="23"/>
    </row>
    <row r="268" spans="2:18" ht="15.75" x14ac:dyDescent="0.25">
      <c r="B268" s="276"/>
      <c r="C268" s="143" t="s">
        <v>222</v>
      </c>
      <c r="D268" s="218" t="s">
        <v>225</v>
      </c>
      <c r="E268" s="232" t="s">
        <v>260</v>
      </c>
      <c r="F268" s="235">
        <v>39</v>
      </c>
      <c r="G268" s="80"/>
      <c r="H268" s="276"/>
      <c r="I268" s="143" t="s">
        <v>222</v>
      </c>
      <c r="J268" s="218" t="s">
        <v>237</v>
      </c>
      <c r="K268" s="232" t="s">
        <v>260</v>
      </c>
      <c r="L268" s="235">
        <v>2</v>
      </c>
      <c r="N268" s="276"/>
      <c r="O268" s="128"/>
      <c r="P268" s="142"/>
      <c r="Q268" s="36"/>
      <c r="R268" s="23"/>
    </row>
    <row r="269" spans="2:18" ht="15.75" x14ac:dyDescent="0.25">
      <c r="B269" s="276"/>
      <c r="C269" s="143" t="s">
        <v>222</v>
      </c>
      <c r="D269" s="218" t="s">
        <v>225</v>
      </c>
      <c r="E269" s="232" t="s">
        <v>261</v>
      </c>
      <c r="F269" s="235">
        <v>34</v>
      </c>
      <c r="G269" s="80"/>
      <c r="H269" s="276"/>
      <c r="I269" s="143" t="s">
        <v>222</v>
      </c>
      <c r="J269" s="218" t="s">
        <v>238</v>
      </c>
      <c r="K269" s="232" t="s">
        <v>257</v>
      </c>
      <c r="L269" s="235">
        <v>3</v>
      </c>
      <c r="N269" s="276"/>
      <c r="O269" s="128"/>
      <c r="P269" s="142"/>
      <c r="Q269" s="36"/>
      <c r="R269" s="23"/>
    </row>
    <row r="270" spans="2:18" ht="15.75" x14ac:dyDescent="0.25">
      <c r="B270" s="276"/>
      <c r="C270" s="143" t="s">
        <v>222</v>
      </c>
      <c r="D270" s="218" t="s">
        <v>226</v>
      </c>
      <c r="E270" s="232" t="s">
        <v>257</v>
      </c>
      <c r="F270" s="235">
        <v>1</v>
      </c>
      <c r="G270" s="80"/>
      <c r="H270" s="276"/>
      <c r="I270" s="143" t="s">
        <v>222</v>
      </c>
      <c r="J270" s="218" t="s">
        <v>238</v>
      </c>
      <c r="K270" s="232" t="s">
        <v>258</v>
      </c>
      <c r="L270" s="235">
        <v>23</v>
      </c>
      <c r="N270" s="276"/>
      <c r="O270" s="128"/>
      <c r="P270" s="142"/>
      <c r="Q270" s="36"/>
      <c r="R270" s="23"/>
    </row>
    <row r="271" spans="2:18" ht="15.75" x14ac:dyDescent="0.25">
      <c r="B271" s="276"/>
      <c r="C271" s="143" t="s">
        <v>222</v>
      </c>
      <c r="D271" s="218" t="s">
        <v>226</v>
      </c>
      <c r="E271" s="232" t="s">
        <v>258</v>
      </c>
      <c r="F271" s="235">
        <v>2</v>
      </c>
      <c r="G271" s="80"/>
      <c r="H271" s="276"/>
      <c r="I271" s="143" t="s">
        <v>222</v>
      </c>
      <c r="J271" s="218" t="s">
        <v>238</v>
      </c>
      <c r="K271" s="232" t="s">
        <v>259</v>
      </c>
      <c r="L271" s="235">
        <v>4</v>
      </c>
      <c r="N271" s="276"/>
      <c r="O271" s="128"/>
      <c r="P271" s="142"/>
      <c r="Q271" s="36"/>
      <c r="R271" s="23"/>
    </row>
    <row r="272" spans="2:18" ht="15.75" x14ac:dyDescent="0.25">
      <c r="B272" s="276"/>
      <c r="C272" s="143" t="s">
        <v>222</v>
      </c>
      <c r="D272" s="218" t="s">
        <v>227</v>
      </c>
      <c r="E272" s="232" t="s">
        <v>258</v>
      </c>
      <c r="F272" s="235">
        <v>6</v>
      </c>
      <c r="G272" s="80"/>
      <c r="H272" s="276"/>
      <c r="I272" s="143" t="s">
        <v>222</v>
      </c>
      <c r="J272" s="218" t="s">
        <v>238</v>
      </c>
      <c r="K272" s="232" t="s">
        <v>260</v>
      </c>
      <c r="L272" s="235">
        <v>7</v>
      </c>
      <c r="N272" s="276"/>
      <c r="O272" s="128"/>
      <c r="P272" s="142"/>
      <c r="Q272" s="36"/>
      <c r="R272" s="23"/>
    </row>
    <row r="273" spans="2:18" ht="15.75" x14ac:dyDescent="0.25">
      <c r="B273" s="276"/>
      <c r="C273" s="143" t="s">
        <v>222</v>
      </c>
      <c r="D273" s="218" t="s">
        <v>228</v>
      </c>
      <c r="E273" s="232" t="s">
        <v>257</v>
      </c>
      <c r="F273" s="235">
        <v>17</v>
      </c>
      <c r="G273" s="80"/>
      <c r="H273" s="276"/>
      <c r="I273" s="143" t="s">
        <v>222</v>
      </c>
      <c r="J273" s="218" t="s">
        <v>238</v>
      </c>
      <c r="K273" s="232" t="s">
        <v>261</v>
      </c>
      <c r="L273" s="235">
        <v>10</v>
      </c>
      <c r="N273" s="276"/>
      <c r="O273" s="128"/>
      <c r="P273" s="142"/>
      <c r="Q273" s="36"/>
      <c r="R273" s="23"/>
    </row>
    <row r="274" spans="2:18" ht="15.75" x14ac:dyDescent="0.25">
      <c r="B274" s="276"/>
      <c r="C274" s="143" t="s">
        <v>222</v>
      </c>
      <c r="D274" s="218" t="s">
        <v>228</v>
      </c>
      <c r="E274" s="232" t="s">
        <v>258</v>
      </c>
      <c r="F274" s="235">
        <v>83</v>
      </c>
      <c r="G274" s="80"/>
      <c r="H274" s="276"/>
      <c r="I274" s="143" t="s">
        <v>239</v>
      </c>
      <c r="J274" s="218" t="s">
        <v>240</v>
      </c>
      <c r="K274" s="232" t="s">
        <v>258</v>
      </c>
      <c r="L274" s="235">
        <v>6</v>
      </c>
      <c r="N274" s="276"/>
      <c r="O274" s="128"/>
      <c r="P274" s="142"/>
      <c r="Q274" s="36"/>
      <c r="R274" s="23"/>
    </row>
    <row r="275" spans="2:18" ht="15.75" x14ac:dyDescent="0.25">
      <c r="B275" s="276"/>
      <c r="C275" s="143" t="s">
        <v>222</v>
      </c>
      <c r="D275" s="218" t="s">
        <v>228</v>
      </c>
      <c r="E275" s="232" t="s">
        <v>259</v>
      </c>
      <c r="F275" s="235">
        <v>15</v>
      </c>
      <c r="G275" s="80"/>
      <c r="H275" s="276"/>
      <c r="I275" s="143" t="s">
        <v>239</v>
      </c>
      <c r="J275" s="218" t="s">
        <v>240</v>
      </c>
      <c r="K275" s="232" t="s">
        <v>260</v>
      </c>
      <c r="L275" s="235">
        <v>3</v>
      </c>
      <c r="N275" s="276"/>
      <c r="O275" s="128"/>
      <c r="P275" s="142"/>
      <c r="Q275" s="36"/>
      <c r="R275" s="23"/>
    </row>
    <row r="276" spans="2:18" ht="15.75" x14ac:dyDescent="0.25">
      <c r="B276" s="276"/>
      <c r="C276" s="143" t="s">
        <v>222</v>
      </c>
      <c r="D276" s="218" t="s">
        <v>228</v>
      </c>
      <c r="E276" s="232" t="s">
        <v>260</v>
      </c>
      <c r="F276" s="235">
        <v>9</v>
      </c>
      <c r="G276" s="80"/>
      <c r="H276" s="276"/>
      <c r="I276" s="143" t="s">
        <v>239</v>
      </c>
      <c r="J276" s="218" t="s">
        <v>240</v>
      </c>
      <c r="K276" s="232" t="s">
        <v>261</v>
      </c>
      <c r="L276" s="235">
        <v>1</v>
      </c>
      <c r="N276" s="276"/>
      <c r="O276" s="128"/>
      <c r="P276" s="142"/>
      <c r="Q276" s="36"/>
      <c r="R276" s="23"/>
    </row>
    <row r="277" spans="2:18" ht="15.75" x14ac:dyDescent="0.25">
      <c r="B277" s="276"/>
      <c r="C277" s="143" t="s">
        <v>222</v>
      </c>
      <c r="D277" s="218" t="s">
        <v>228</v>
      </c>
      <c r="E277" s="232" t="s">
        <v>261</v>
      </c>
      <c r="F277" s="235">
        <v>6</v>
      </c>
      <c r="G277" s="80"/>
      <c r="H277" s="276"/>
      <c r="I277" s="143" t="s">
        <v>239</v>
      </c>
      <c r="J277" s="218" t="s">
        <v>241</v>
      </c>
      <c r="K277" s="232" t="s">
        <v>258</v>
      </c>
      <c r="L277" s="235">
        <v>6</v>
      </c>
      <c r="N277" s="276"/>
      <c r="O277" s="128"/>
      <c r="P277" s="142"/>
      <c r="Q277" s="36"/>
      <c r="R277" s="23"/>
    </row>
    <row r="278" spans="2:18" ht="15.75" x14ac:dyDescent="0.25">
      <c r="B278" s="276"/>
      <c r="C278" s="143" t="s">
        <v>222</v>
      </c>
      <c r="D278" s="218" t="s">
        <v>229</v>
      </c>
      <c r="E278" s="232" t="s">
        <v>257</v>
      </c>
      <c r="F278" s="235">
        <v>2</v>
      </c>
      <c r="G278" s="80"/>
      <c r="H278" s="276"/>
      <c r="I278" s="143" t="s">
        <v>239</v>
      </c>
      <c r="J278" s="218" t="s">
        <v>241</v>
      </c>
      <c r="K278" s="232" t="s">
        <v>259</v>
      </c>
      <c r="L278" s="235">
        <v>1</v>
      </c>
      <c r="N278" s="276"/>
      <c r="O278" s="128"/>
      <c r="P278" s="142"/>
      <c r="Q278" s="36"/>
      <c r="R278" s="23"/>
    </row>
    <row r="279" spans="2:18" ht="15.75" x14ac:dyDescent="0.25">
      <c r="B279" s="276"/>
      <c r="C279" s="143" t="s">
        <v>222</v>
      </c>
      <c r="D279" s="218" t="s">
        <v>229</v>
      </c>
      <c r="E279" s="232" t="s">
        <v>258</v>
      </c>
      <c r="F279" s="235">
        <v>22</v>
      </c>
      <c r="G279" s="80"/>
      <c r="H279" s="276"/>
      <c r="I279" s="143" t="s">
        <v>239</v>
      </c>
      <c r="J279" s="218" t="s">
        <v>241</v>
      </c>
      <c r="K279" s="232" t="s">
        <v>260</v>
      </c>
      <c r="L279" s="235">
        <v>2</v>
      </c>
      <c r="N279" s="276"/>
      <c r="O279" s="128"/>
      <c r="P279" s="142"/>
      <c r="Q279" s="36"/>
      <c r="R279" s="23"/>
    </row>
    <row r="280" spans="2:18" ht="15.75" x14ac:dyDescent="0.25">
      <c r="B280" s="276"/>
      <c r="C280" s="143" t="s">
        <v>222</v>
      </c>
      <c r="D280" s="218" t="s">
        <v>229</v>
      </c>
      <c r="E280" s="232" t="s">
        <v>259</v>
      </c>
      <c r="F280" s="235">
        <v>9</v>
      </c>
      <c r="G280" s="80"/>
      <c r="H280" s="276"/>
      <c r="I280" s="143" t="s">
        <v>239</v>
      </c>
      <c r="J280" s="218" t="s">
        <v>241</v>
      </c>
      <c r="K280" s="232" t="s">
        <v>261</v>
      </c>
      <c r="L280" s="235">
        <v>2</v>
      </c>
      <c r="N280" s="276"/>
      <c r="O280" s="128"/>
      <c r="P280" s="142"/>
      <c r="Q280" s="36"/>
      <c r="R280" s="23"/>
    </row>
    <row r="281" spans="2:18" ht="15.75" x14ac:dyDescent="0.25">
      <c r="B281" s="276"/>
      <c r="C281" s="143" t="s">
        <v>222</v>
      </c>
      <c r="D281" s="218" t="s">
        <v>229</v>
      </c>
      <c r="E281" s="232" t="s">
        <v>260</v>
      </c>
      <c r="F281" s="235">
        <v>1</v>
      </c>
      <c r="G281" s="80"/>
      <c r="H281" s="276"/>
      <c r="I281" s="143" t="s">
        <v>239</v>
      </c>
      <c r="J281" s="218" t="s">
        <v>242</v>
      </c>
      <c r="K281" s="232" t="s">
        <v>258</v>
      </c>
      <c r="L281" s="235">
        <v>3</v>
      </c>
      <c r="N281" s="276"/>
      <c r="O281" s="128"/>
      <c r="P281" s="142"/>
      <c r="Q281" s="36"/>
      <c r="R281" s="23"/>
    </row>
    <row r="282" spans="2:18" ht="15.75" x14ac:dyDescent="0.25">
      <c r="B282" s="276"/>
      <c r="C282" s="143" t="s">
        <v>222</v>
      </c>
      <c r="D282" s="218" t="s">
        <v>229</v>
      </c>
      <c r="E282" s="232" t="s">
        <v>261</v>
      </c>
      <c r="F282" s="235">
        <v>4</v>
      </c>
      <c r="G282" s="80"/>
      <c r="H282" s="276"/>
      <c r="I282" s="143" t="s">
        <v>239</v>
      </c>
      <c r="J282" s="218" t="s">
        <v>243</v>
      </c>
      <c r="K282" s="232" t="s">
        <v>258</v>
      </c>
      <c r="L282" s="235">
        <v>4</v>
      </c>
      <c r="N282" s="276"/>
      <c r="O282" s="128"/>
      <c r="P282" s="142"/>
      <c r="Q282" s="36"/>
      <c r="R282" s="23"/>
    </row>
    <row r="283" spans="2:18" ht="15.75" x14ac:dyDescent="0.25">
      <c r="B283" s="276"/>
      <c r="C283" s="143" t="s">
        <v>222</v>
      </c>
      <c r="D283" s="218" t="s">
        <v>230</v>
      </c>
      <c r="E283" s="232" t="s">
        <v>257</v>
      </c>
      <c r="F283" s="235">
        <v>2</v>
      </c>
      <c r="G283" s="80"/>
      <c r="H283" s="276"/>
      <c r="I283" s="143" t="s">
        <v>239</v>
      </c>
      <c r="J283" s="218" t="s">
        <v>243</v>
      </c>
      <c r="K283" s="232" t="s">
        <v>259</v>
      </c>
      <c r="L283" s="235">
        <v>1</v>
      </c>
      <c r="N283" s="276"/>
      <c r="O283" s="128"/>
      <c r="P283" s="142"/>
      <c r="Q283" s="36"/>
      <c r="R283" s="23"/>
    </row>
    <row r="284" spans="2:18" ht="15.75" x14ac:dyDescent="0.25">
      <c r="B284" s="276"/>
      <c r="C284" s="143" t="s">
        <v>222</v>
      </c>
      <c r="D284" s="218" t="s">
        <v>230</v>
      </c>
      <c r="E284" s="232" t="s">
        <v>258</v>
      </c>
      <c r="F284" s="235">
        <v>8</v>
      </c>
      <c r="G284" s="80"/>
      <c r="H284" s="276"/>
      <c r="I284" s="143" t="s">
        <v>239</v>
      </c>
      <c r="J284" s="218" t="s">
        <v>244</v>
      </c>
      <c r="K284" s="232" t="s">
        <v>258</v>
      </c>
      <c r="L284" s="235">
        <v>4</v>
      </c>
      <c r="N284" s="276"/>
      <c r="O284" s="128"/>
      <c r="P284" s="142"/>
      <c r="Q284" s="36"/>
      <c r="R284" s="23"/>
    </row>
    <row r="285" spans="2:18" ht="15.75" x14ac:dyDescent="0.25">
      <c r="B285" s="276"/>
      <c r="C285" s="143" t="s">
        <v>222</v>
      </c>
      <c r="D285" s="218" t="s">
        <v>230</v>
      </c>
      <c r="E285" s="232" t="s">
        <v>259</v>
      </c>
      <c r="F285" s="235">
        <v>1</v>
      </c>
      <c r="G285" s="80"/>
      <c r="H285" s="276"/>
      <c r="I285" s="143" t="s">
        <v>239</v>
      </c>
      <c r="J285" s="218" t="s">
        <v>245</v>
      </c>
      <c r="K285" s="232" t="s">
        <v>257</v>
      </c>
      <c r="L285" s="235">
        <v>1</v>
      </c>
      <c r="N285" s="276"/>
      <c r="O285" s="128"/>
      <c r="P285" s="142"/>
      <c r="Q285" s="36"/>
      <c r="R285" s="23"/>
    </row>
    <row r="286" spans="2:18" ht="15.75" x14ac:dyDescent="0.25">
      <c r="B286" s="276"/>
      <c r="C286" s="143" t="s">
        <v>222</v>
      </c>
      <c r="D286" s="218" t="s">
        <v>230</v>
      </c>
      <c r="E286" s="232" t="s">
        <v>261</v>
      </c>
      <c r="F286" s="235">
        <v>1</v>
      </c>
      <c r="G286" s="80"/>
      <c r="H286" s="276"/>
      <c r="I286" s="143" t="s">
        <v>239</v>
      </c>
      <c r="J286" s="218" t="s">
        <v>245</v>
      </c>
      <c r="K286" s="232" t="s">
        <v>258</v>
      </c>
      <c r="L286" s="235">
        <v>25</v>
      </c>
      <c r="N286" s="276"/>
      <c r="O286" s="128"/>
      <c r="P286" s="142"/>
      <c r="Q286" s="36"/>
      <c r="R286" s="23"/>
    </row>
    <row r="287" spans="2:18" ht="15.75" x14ac:dyDescent="0.25">
      <c r="B287" s="276"/>
      <c r="C287" s="143" t="s">
        <v>222</v>
      </c>
      <c r="D287" s="218" t="s">
        <v>231</v>
      </c>
      <c r="E287" s="232" t="s">
        <v>258</v>
      </c>
      <c r="F287" s="235">
        <v>3</v>
      </c>
      <c r="G287" s="80"/>
      <c r="H287" s="276"/>
      <c r="I287" s="143" t="s">
        <v>239</v>
      </c>
      <c r="J287" s="218" t="s">
        <v>245</v>
      </c>
      <c r="K287" s="232" t="s">
        <v>259</v>
      </c>
      <c r="L287" s="235">
        <v>2</v>
      </c>
      <c r="N287" s="276"/>
      <c r="O287" s="128"/>
      <c r="P287" s="142"/>
      <c r="Q287" s="36"/>
      <c r="R287" s="23"/>
    </row>
    <row r="288" spans="2:18" ht="15.75" x14ac:dyDescent="0.25">
      <c r="B288" s="276"/>
      <c r="C288" s="143" t="s">
        <v>222</v>
      </c>
      <c r="D288" s="218" t="s">
        <v>231</v>
      </c>
      <c r="E288" s="232" t="s">
        <v>259</v>
      </c>
      <c r="F288" s="235">
        <v>1</v>
      </c>
      <c r="G288" s="80"/>
      <c r="H288" s="276"/>
      <c r="I288" s="143" t="s">
        <v>239</v>
      </c>
      <c r="J288" s="218" t="s">
        <v>245</v>
      </c>
      <c r="K288" s="232" t="s">
        <v>260</v>
      </c>
      <c r="L288" s="235">
        <v>3</v>
      </c>
      <c r="N288" s="276"/>
      <c r="O288" s="128"/>
      <c r="P288" s="142"/>
      <c r="Q288" s="36"/>
      <c r="R288" s="23"/>
    </row>
    <row r="289" spans="2:18" ht="15.75" x14ac:dyDescent="0.25">
      <c r="B289" s="276"/>
      <c r="C289" s="143" t="s">
        <v>222</v>
      </c>
      <c r="D289" s="218" t="s">
        <v>232</v>
      </c>
      <c r="E289" s="232" t="s">
        <v>257</v>
      </c>
      <c r="F289" s="235">
        <v>2</v>
      </c>
      <c r="G289" s="80"/>
      <c r="H289" s="276"/>
      <c r="I289" s="143" t="s">
        <v>239</v>
      </c>
      <c r="J289" s="218" t="s">
        <v>247</v>
      </c>
      <c r="K289" s="232" t="s">
        <v>257</v>
      </c>
      <c r="L289" s="235">
        <v>5</v>
      </c>
      <c r="N289" s="276"/>
      <c r="O289" s="128"/>
      <c r="P289" s="142"/>
      <c r="Q289" s="36"/>
      <c r="R289" s="23"/>
    </row>
    <row r="290" spans="2:18" ht="15.75" x14ac:dyDescent="0.25">
      <c r="B290" s="276"/>
      <c r="C290" s="143" t="s">
        <v>222</v>
      </c>
      <c r="D290" s="218" t="s">
        <v>232</v>
      </c>
      <c r="E290" s="232" t="s">
        <v>258</v>
      </c>
      <c r="F290" s="235">
        <v>16</v>
      </c>
      <c r="G290" s="80"/>
      <c r="H290" s="276"/>
      <c r="I290" s="143" t="s">
        <v>239</v>
      </c>
      <c r="J290" s="218" t="s">
        <v>247</v>
      </c>
      <c r="K290" s="232" t="s">
        <v>258</v>
      </c>
      <c r="L290" s="235">
        <v>59</v>
      </c>
      <c r="N290" s="276"/>
      <c r="O290" s="128"/>
      <c r="P290" s="142"/>
      <c r="Q290" s="36"/>
      <c r="R290" s="23"/>
    </row>
    <row r="291" spans="2:18" ht="15.75" x14ac:dyDescent="0.25">
      <c r="B291" s="276"/>
      <c r="C291" s="143" t="s">
        <v>222</v>
      </c>
      <c r="D291" s="218" t="s">
        <v>232</v>
      </c>
      <c r="E291" s="232" t="s">
        <v>260</v>
      </c>
      <c r="F291" s="235">
        <v>1</v>
      </c>
      <c r="G291" s="80"/>
      <c r="H291" s="276"/>
      <c r="I291" s="143" t="s">
        <v>239</v>
      </c>
      <c r="J291" s="218" t="s">
        <v>247</v>
      </c>
      <c r="K291" s="232" t="s">
        <v>259</v>
      </c>
      <c r="L291" s="235">
        <v>8</v>
      </c>
      <c r="N291" s="276"/>
      <c r="O291" s="128"/>
      <c r="P291" s="142"/>
      <c r="Q291" s="36"/>
      <c r="R291" s="23"/>
    </row>
    <row r="292" spans="2:18" ht="15.75" x14ac:dyDescent="0.25">
      <c r="B292" s="276"/>
      <c r="C292" s="143" t="s">
        <v>222</v>
      </c>
      <c r="D292" s="218" t="s">
        <v>232</v>
      </c>
      <c r="E292" s="232" t="s">
        <v>261</v>
      </c>
      <c r="F292" s="235">
        <v>3</v>
      </c>
      <c r="G292" s="80"/>
      <c r="H292" s="276"/>
      <c r="I292" s="143" t="s">
        <v>239</v>
      </c>
      <c r="J292" s="218" t="s">
        <v>247</v>
      </c>
      <c r="K292" s="232" t="s">
        <v>260</v>
      </c>
      <c r="L292" s="235">
        <v>7</v>
      </c>
      <c r="N292" s="276"/>
      <c r="O292" s="128"/>
      <c r="P292" s="142"/>
      <c r="Q292" s="36"/>
      <c r="R292" s="23"/>
    </row>
    <row r="293" spans="2:18" ht="15.75" x14ac:dyDescent="0.25">
      <c r="B293" s="276"/>
      <c r="C293" s="143" t="s">
        <v>222</v>
      </c>
      <c r="D293" s="218" t="s">
        <v>233</v>
      </c>
      <c r="E293" s="232" t="s">
        <v>257</v>
      </c>
      <c r="F293" s="235">
        <v>6</v>
      </c>
      <c r="G293" s="80"/>
      <c r="H293" s="276"/>
      <c r="I293" s="143" t="s">
        <v>239</v>
      </c>
      <c r="J293" s="218" t="s">
        <v>247</v>
      </c>
      <c r="K293" s="232" t="s">
        <v>261</v>
      </c>
      <c r="L293" s="235">
        <v>29</v>
      </c>
      <c r="N293" s="276"/>
      <c r="O293" s="128"/>
      <c r="P293" s="142"/>
      <c r="Q293" s="36"/>
      <c r="R293" s="23"/>
    </row>
    <row r="294" spans="2:18" ht="15.75" x14ac:dyDescent="0.25">
      <c r="B294" s="276"/>
      <c r="C294" s="143" t="s">
        <v>222</v>
      </c>
      <c r="D294" s="218" t="s">
        <v>233</v>
      </c>
      <c r="E294" s="232" t="s">
        <v>258</v>
      </c>
      <c r="F294" s="235">
        <v>28</v>
      </c>
      <c r="G294" s="80"/>
      <c r="H294" s="276"/>
      <c r="I294" s="143" t="s">
        <v>239</v>
      </c>
      <c r="J294" s="218" t="s">
        <v>248</v>
      </c>
      <c r="K294" s="232" t="s">
        <v>258</v>
      </c>
      <c r="L294" s="235">
        <v>1</v>
      </c>
      <c r="N294" s="276"/>
      <c r="O294" s="128"/>
      <c r="P294" s="142"/>
      <c r="Q294" s="36"/>
      <c r="R294" s="23"/>
    </row>
    <row r="295" spans="2:18" ht="15.75" x14ac:dyDescent="0.25">
      <c r="B295" s="276"/>
      <c r="C295" s="143" t="s">
        <v>222</v>
      </c>
      <c r="D295" s="218" t="s">
        <v>233</v>
      </c>
      <c r="E295" s="232" t="s">
        <v>259</v>
      </c>
      <c r="F295" s="235">
        <v>4</v>
      </c>
      <c r="G295" s="80"/>
      <c r="H295" s="276"/>
      <c r="I295" s="143" t="s">
        <v>239</v>
      </c>
      <c r="J295" s="218" t="s">
        <v>248</v>
      </c>
      <c r="K295" s="232" t="s">
        <v>261</v>
      </c>
      <c r="L295" s="235">
        <v>1</v>
      </c>
      <c r="N295" s="276"/>
      <c r="O295" s="128"/>
      <c r="P295" s="142"/>
      <c r="Q295" s="36"/>
      <c r="R295" s="23"/>
    </row>
    <row r="296" spans="2:18" ht="15.75" x14ac:dyDescent="0.25">
      <c r="B296" s="276"/>
      <c r="C296" s="143" t="s">
        <v>222</v>
      </c>
      <c r="D296" s="218" t="s">
        <v>233</v>
      </c>
      <c r="E296" s="232" t="s">
        <v>260</v>
      </c>
      <c r="F296" s="235">
        <v>2</v>
      </c>
      <c r="G296" s="80"/>
      <c r="H296" s="276"/>
      <c r="I296" s="143" t="s">
        <v>239</v>
      </c>
      <c r="J296" s="218" t="s">
        <v>249</v>
      </c>
      <c r="K296" s="232" t="s">
        <v>257</v>
      </c>
      <c r="L296" s="235">
        <v>2</v>
      </c>
      <c r="N296" s="276"/>
      <c r="O296" s="128"/>
      <c r="P296" s="142"/>
      <c r="Q296" s="36"/>
      <c r="R296" s="23"/>
    </row>
    <row r="297" spans="2:18" ht="15.75" x14ac:dyDescent="0.25">
      <c r="B297" s="276"/>
      <c r="C297" s="143" t="s">
        <v>222</v>
      </c>
      <c r="D297" s="218" t="s">
        <v>233</v>
      </c>
      <c r="E297" s="232" t="s">
        <v>261</v>
      </c>
      <c r="F297" s="235">
        <v>2</v>
      </c>
      <c r="G297" s="80"/>
      <c r="H297" s="276"/>
      <c r="I297" s="143" t="s">
        <v>239</v>
      </c>
      <c r="J297" s="218" t="s">
        <v>249</v>
      </c>
      <c r="K297" s="232" t="s">
        <v>258</v>
      </c>
      <c r="L297" s="235">
        <v>35</v>
      </c>
      <c r="N297" s="276"/>
      <c r="O297" s="128"/>
      <c r="P297" s="142"/>
      <c r="Q297" s="36"/>
      <c r="R297" s="23"/>
    </row>
    <row r="298" spans="2:18" ht="15.75" x14ac:dyDescent="0.25">
      <c r="B298" s="276"/>
      <c r="C298" s="143" t="s">
        <v>222</v>
      </c>
      <c r="D298" s="218" t="s">
        <v>234</v>
      </c>
      <c r="E298" s="232" t="s">
        <v>257</v>
      </c>
      <c r="F298" s="235">
        <v>1</v>
      </c>
      <c r="G298" s="80"/>
      <c r="H298" s="276"/>
      <c r="I298" s="143" t="s">
        <v>239</v>
      </c>
      <c r="J298" s="218" t="s">
        <v>249</v>
      </c>
      <c r="K298" s="232" t="s">
        <v>259</v>
      </c>
      <c r="L298" s="235">
        <v>4</v>
      </c>
      <c r="N298" s="276"/>
      <c r="O298" s="128"/>
      <c r="P298" s="142"/>
      <c r="Q298" s="36"/>
      <c r="R298" s="23"/>
    </row>
    <row r="299" spans="2:18" ht="15.75" x14ac:dyDescent="0.25">
      <c r="B299" s="276"/>
      <c r="C299" s="143" t="s">
        <v>222</v>
      </c>
      <c r="D299" s="218" t="s">
        <v>234</v>
      </c>
      <c r="E299" s="232" t="s">
        <v>258</v>
      </c>
      <c r="F299" s="235">
        <v>14</v>
      </c>
      <c r="G299" s="80"/>
      <c r="H299" s="276"/>
      <c r="I299" s="143" t="s">
        <v>239</v>
      </c>
      <c r="J299" s="218" t="s">
        <v>249</v>
      </c>
      <c r="K299" s="232" t="s">
        <v>260</v>
      </c>
      <c r="L299" s="235">
        <v>5</v>
      </c>
      <c r="N299" s="276"/>
      <c r="O299" s="128"/>
      <c r="P299" s="142"/>
      <c r="Q299" s="36"/>
      <c r="R299" s="23"/>
    </row>
    <row r="300" spans="2:18" ht="15.75" x14ac:dyDescent="0.25">
      <c r="B300" s="276"/>
      <c r="C300" s="143" t="s">
        <v>222</v>
      </c>
      <c r="D300" s="218" t="s">
        <v>234</v>
      </c>
      <c r="E300" s="232" t="s">
        <v>260</v>
      </c>
      <c r="F300" s="235">
        <v>1</v>
      </c>
      <c r="G300" s="80"/>
      <c r="H300" s="276"/>
      <c r="I300" s="143" t="s">
        <v>239</v>
      </c>
      <c r="J300" s="218" t="s">
        <v>249</v>
      </c>
      <c r="K300" s="232" t="s">
        <v>261</v>
      </c>
      <c r="L300" s="235">
        <v>10</v>
      </c>
      <c r="N300" s="276"/>
      <c r="O300" s="128"/>
      <c r="P300" s="142"/>
      <c r="Q300" s="36"/>
      <c r="R300" s="23"/>
    </row>
    <row r="301" spans="2:18" ht="15.75" x14ac:dyDescent="0.25">
      <c r="B301" s="276"/>
      <c r="C301" s="143" t="s">
        <v>222</v>
      </c>
      <c r="D301" s="218" t="s">
        <v>234</v>
      </c>
      <c r="E301" s="232" t="s">
        <v>261</v>
      </c>
      <c r="F301" s="235">
        <v>1</v>
      </c>
      <c r="G301" s="80"/>
      <c r="H301" s="276"/>
      <c r="I301" s="143" t="s">
        <v>239</v>
      </c>
      <c r="J301" s="218" t="s">
        <v>250</v>
      </c>
      <c r="K301" s="232" t="s">
        <v>258</v>
      </c>
      <c r="L301" s="235">
        <v>3</v>
      </c>
      <c r="N301" s="276"/>
      <c r="O301" s="128"/>
      <c r="P301" s="142"/>
      <c r="Q301" s="36"/>
      <c r="R301" s="23"/>
    </row>
    <row r="302" spans="2:18" ht="15.75" x14ac:dyDescent="0.25">
      <c r="B302" s="276"/>
      <c r="C302" s="143" t="s">
        <v>222</v>
      </c>
      <c r="D302" s="218" t="s">
        <v>235</v>
      </c>
      <c r="E302" s="232" t="s">
        <v>257</v>
      </c>
      <c r="F302" s="235">
        <v>2</v>
      </c>
      <c r="G302" s="80"/>
      <c r="H302" s="276"/>
      <c r="I302" s="143" t="s">
        <v>239</v>
      </c>
      <c r="J302" s="218" t="s">
        <v>250</v>
      </c>
      <c r="K302" s="232" t="s">
        <v>259</v>
      </c>
      <c r="L302" s="235">
        <v>2</v>
      </c>
      <c r="N302" s="276"/>
      <c r="O302" s="128"/>
      <c r="P302" s="142"/>
      <c r="Q302" s="36"/>
      <c r="R302" s="23"/>
    </row>
    <row r="303" spans="2:18" ht="15.75" x14ac:dyDescent="0.25">
      <c r="B303" s="276"/>
      <c r="C303" s="143" t="s">
        <v>222</v>
      </c>
      <c r="D303" s="218" t="s">
        <v>235</v>
      </c>
      <c r="E303" s="232" t="s">
        <v>258</v>
      </c>
      <c r="F303" s="235">
        <v>16</v>
      </c>
      <c r="G303" s="80"/>
      <c r="H303" s="276"/>
      <c r="I303" s="143" t="s">
        <v>239</v>
      </c>
      <c r="J303" s="218" t="s">
        <v>251</v>
      </c>
      <c r="K303" s="232" t="s">
        <v>258</v>
      </c>
      <c r="L303" s="235">
        <v>3</v>
      </c>
      <c r="N303" s="276"/>
      <c r="O303" s="128"/>
      <c r="P303" s="142"/>
      <c r="Q303" s="36"/>
      <c r="R303" s="23"/>
    </row>
    <row r="304" spans="2:18" ht="15.75" x14ac:dyDescent="0.25">
      <c r="B304" s="276"/>
      <c r="C304" s="143" t="s">
        <v>222</v>
      </c>
      <c r="D304" s="218" t="s">
        <v>235</v>
      </c>
      <c r="E304" s="232" t="s">
        <v>259</v>
      </c>
      <c r="F304" s="235">
        <v>1</v>
      </c>
      <c r="G304" s="80"/>
      <c r="H304" s="276"/>
      <c r="I304" s="143" t="s">
        <v>239</v>
      </c>
      <c r="J304" s="218" t="s">
        <v>251</v>
      </c>
      <c r="K304" s="232" t="s">
        <v>261</v>
      </c>
      <c r="L304" s="235">
        <v>1</v>
      </c>
      <c r="N304" s="276"/>
      <c r="O304" s="128"/>
      <c r="P304" s="142"/>
      <c r="Q304" s="36"/>
      <c r="R304" s="23"/>
    </row>
    <row r="305" spans="2:18" ht="15.75" x14ac:dyDescent="0.25">
      <c r="B305" s="276"/>
      <c r="C305" s="143" t="s">
        <v>222</v>
      </c>
      <c r="D305" s="218" t="s">
        <v>235</v>
      </c>
      <c r="E305" s="232" t="s">
        <v>260</v>
      </c>
      <c r="F305" s="235">
        <v>2</v>
      </c>
      <c r="G305" s="80"/>
      <c r="H305" s="276"/>
      <c r="I305" s="128"/>
      <c r="J305" s="142"/>
      <c r="K305" s="36"/>
      <c r="L305" s="23"/>
      <c r="N305" s="276"/>
      <c r="O305" s="128"/>
      <c r="P305" s="142"/>
      <c r="Q305" s="36"/>
      <c r="R305" s="23"/>
    </row>
    <row r="306" spans="2:18" ht="15.75" x14ac:dyDescent="0.25">
      <c r="B306" s="276"/>
      <c r="C306" s="143" t="s">
        <v>222</v>
      </c>
      <c r="D306" s="218" t="s">
        <v>235</v>
      </c>
      <c r="E306" s="232" t="s">
        <v>261</v>
      </c>
      <c r="F306" s="235">
        <v>1</v>
      </c>
      <c r="G306" s="80"/>
      <c r="H306" s="276"/>
      <c r="I306" s="128"/>
      <c r="J306" s="142"/>
      <c r="K306" s="36"/>
      <c r="L306" s="23"/>
      <c r="N306" s="276"/>
      <c r="O306" s="128"/>
      <c r="P306" s="142"/>
      <c r="Q306" s="36"/>
      <c r="R306" s="23"/>
    </row>
    <row r="307" spans="2:18" ht="15.75" x14ac:dyDescent="0.25">
      <c r="B307" s="276"/>
      <c r="C307" s="143" t="s">
        <v>222</v>
      </c>
      <c r="D307" s="218" t="s">
        <v>236</v>
      </c>
      <c r="E307" s="232" t="s">
        <v>257</v>
      </c>
      <c r="F307" s="235">
        <v>2</v>
      </c>
      <c r="G307" s="80"/>
      <c r="H307" s="276"/>
      <c r="I307" s="128"/>
      <c r="J307" s="142"/>
      <c r="K307" s="36"/>
      <c r="L307" s="23"/>
      <c r="N307" s="276"/>
      <c r="O307" s="128"/>
      <c r="P307" s="142"/>
      <c r="Q307" s="36"/>
      <c r="R307" s="23"/>
    </row>
    <row r="308" spans="2:18" ht="15.75" x14ac:dyDescent="0.25">
      <c r="B308" s="276"/>
      <c r="C308" s="143" t="s">
        <v>222</v>
      </c>
      <c r="D308" s="218" t="s">
        <v>236</v>
      </c>
      <c r="E308" s="232" t="s">
        <v>258</v>
      </c>
      <c r="F308" s="235">
        <v>3</v>
      </c>
      <c r="G308" s="80"/>
      <c r="H308" s="276"/>
      <c r="I308" s="128"/>
      <c r="J308" s="142"/>
      <c r="K308" s="36"/>
      <c r="L308" s="23"/>
      <c r="N308" s="276"/>
      <c r="O308" s="128"/>
      <c r="P308" s="142"/>
      <c r="Q308" s="36"/>
      <c r="R308" s="23"/>
    </row>
    <row r="309" spans="2:18" ht="15.75" x14ac:dyDescent="0.25">
      <c r="B309" s="276"/>
      <c r="C309" s="143" t="s">
        <v>222</v>
      </c>
      <c r="D309" s="218" t="s">
        <v>236</v>
      </c>
      <c r="E309" s="232" t="s">
        <v>259</v>
      </c>
      <c r="F309" s="235">
        <v>1</v>
      </c>
      <c r="G309" s="80"/>
      <c r="H309" s="276"/>
      <c r="I309" s="128"/>
      <c r="J309" s="142"/>
      <c r="K309" s="36"/>
      <c r="L309" s="23"/>
      <c r="N309" s="276"/>
      <c r="O309" s="128"/>
      <c r="P309" s="142"/>
      <c r="Q309" s="36"/>
      <c r="R309" s="23"/>
    </row>
    <row r="310" spans="2:18" ht="15.75" x14ac:dyDescent="0.25">
      <c r="B310" s="276"/>
      <c r="C310" s="143" t="s">
        <v>222</v>
      </c>
      <c r="D310" s="218" t="s">
        <v>237</v>
      </c>
      <c r="E310" s="232" t="s">
        <v>257</v>
      </c>
      <c r="F310" s="235">
        <v>2</v>
      </c>
      <c r="G310" s="80"/>
      <c r="H310" s="276"/>
      <c r="I310" s="128"/>
      <c r="J310" s="142"/>
      <c r="K310" s="36"/>
      <c r="L310" s="23"/>
      <c r="N310" s="276"/>
      <c r="O310" s="128"/>
      <c r="P310" s="142"/>
      <c r="Q310" s="36"/>
      <c r="R310" s="23"/>
    </row>
    <row r="311" spans="2:18" ht="15.75" x14ac:dyDescent="0.25">
      <c r="B311" s="276"/>
      <c r="C311" s="143" t="s">
        <v>222</v>
      </c>
      <c r="D311" s="218" t="s">
        <v>237</v>
      </c>
      <c r="E311" s="232" t="s">
        <v>258</v>
      </c>
      <c r="F311" s="235">
        <v>27</v>
      </c>
      <c r="G311" s="80"/>
      <c r="H311" s="276"/>
      <c r="I311" s="128"/>
      <c r="J311" s="142"/>
      <c r="K311" s="36"/>
      <c r="L311" s="23"/>
      <c r="N311" s="276"/>
      <c r="O311" s="128"/>
      <c r="P311" s="142"/>
      <c r="Q311" s="36"/>
      <c r="R311" s="23"/>
    </row>
    <row r="312" spans="2:18" ht="15.75" x14ac:dyDescent="0.25">
      <c r="B312" s="276"/>
      <c r="C312" s="143" t="s">
        <v>222</v>
      </c>
      <c r="D312" s="218" t="s">
        <v>237</v>
      </c>
      <c r="E312" s="232" t="s">
        <v>259</v>
      </c>
      <c r="F312" s="235">
        <v>1</v>
      </c>
      <c r="G312" s="80"/>
      <c r="H312" s="276"/>
      <c r="I312" s="128"/>
      <c r="J312" s="142"/>
      <c r="K312" s="36"/>
      <c r="L312" s="23"/>
      <c r="N312" s="276"/>
      <c r="O312" s="128"/>
      <c r="P312" s="142"/>
      <c r="Q312" s="36"/>
      <c r="R312" s="23"/>
    </row>
    <row r="313" spans="2:18" ht="15.75" x14ac:dyDescent="0.25">
      <c r="B313" s="276"/>
      <c r="C313" s="143" t="s">
        <v>222</v>
      </c>
      <c r="D313" s="218" t="s">
        <v>237</v>
      </c>
      <c r="E313" s="232" t="s">
        <v>260</v>
      </c>
      <c r="F313" s="235">
        <v>1</v>
      </c>
      <c r="G313" s="80"/>
      <c r="H313" s="276"/>
      <c r="I313" s="128"/>
      <c r="J313" s="142"/>
      <c r="K313" s="36"/>
      <c r="L313" s="23"/>
      <c r="N313" s="276"/>
      <c r="O313" s="128"/>
      <c r="P313" s="142"/>
      <c r="Q313" s="36"/>
      <c r="R313" s="23"/>
    </row>
    <row r="314" spans="2:18" ht="15.75" x14ac:dyDescent="0.25">
      <c r="B314" s="276"/>
      <c r="C314" s="143" t="s">
        <v>222</v>
      </c>
      <c r="D314" s="218" t="s">
        <v>237</v>
      </c>
      <c r="E314" s="232" t="s">
        <v>261</v>
      </c>
      <c r="F314" s="235">
        <v>2</v>
      </c>
      <c r="G314" s="80"/>
      <c r="H314" s="276"/>
      <c r="I314" s="128"/>
      <c r="J314" s="142"/>
      <c r="K314" s="36"/>
      <c r="L314" s="23"/>
      <c r="N314" s="276"/>
      <c r="O314" s="128"/>
      <c r="P314" s="142"/>
      <c r="Q314" s="36"/>
      <c r="R314" s="23"/>
    </row>
    <row r="315" spans="2:18" ht="15.75" x14ac:dyDescent="0.25">
      <c r="B315" s="276"/>
      <c r="C315" s="143" t="s">
        <v>222</v>
      </c>
      <c r="D315" s="218" t="s">
        <v>238</v>
      </c>
      <c r="E315" s="232" t="s">
        <v>257</v>
      </c>
      <c r="F315" s="235">
        <v>15</v>
      </c>
      <c r="G315" s="80"/>
      <c r="H315" s="276"/>
      <c r="I315" s="128"/>
      <c r="J315" s="142"/>
      <c r="K315" s="36"/>
      <c r="L315" s="23"/>
      <c r="N315" s="276"/>
      <c r="O315" s="128"/>
      <c r="P315" s="142"/>
      <c r="Q315" s="36"/>
      <c r="R315" s="23"/>
    </row>
    <row r="316" spans="2:18" ht="15.75" x14ac:dyDescent="0.25">
      <c r="B316" s="276"/>
      <c r="C316" s="143" t="s">
        <v>222</v>
      </c>
      <c r="D316" s="218" t="s">
        <v>238</v>
      </c>
      <c r="E316" s="232" t="s">
        <v>258</v>
      </c>
      <c r="F316" s="235">
        <v>93</v>
      </c>
      <c r="G316" s="80"/>
      <c r="H316" s="276"/>
      <c r="I316" s="128"/>
      <c r="J316" s="142"/>
      <c r="K316" s="36"/>
      <c r="L316" s="23"/>
      <c r="N316" s="276"/>
      <c r="O316" s="128"/>
      <c r="P316" s="142"/>
      <c r="Q316" s="36"/>
      <c r="R316" s="23"/>
    </row>
    <row r="317" spans="2:18" ht="15.75" x14ac:dyDescent="0.25">
      <c r="B317" s="276"/>
      <c r="C317" s="143" t="s">
        <v>222</v>
      </c>
      <c r="D317" s="218" t="s">
        <v>238</v>
      </c>
      <c r="E317" s="232" t="s">
        <v>259</v>
      </c>
      <c r="F317" s="235">
        <v>7</v>
      </c>
      <c r="G317" s="80"/>
      <c r="H317" s="276"/>
      <c r="I317" s="128"/>
      <c r="J317" s="142"/>
      <c r="K317" s="36"/>
      <c r="L317" s="23"/>
      <c r="N317" s="276"/>
      <c r="O317" s="128"/>
      <c r="P317" s="142"/>
      <c r="Q317" s="36"/>
      <c r="R317" s="23"/>
    </row>
    <row r="318" spans="2:18" ht="15.75" x14ac:dyDescent="0.25">
      <c r="B318" s="276"/>
      <c r="C318" s="143" t="s">
        <v>222</v>
      </c>
      <c r="D318" s="218" t="s">
        <v>238</v>
      </c>
      <c r="E318" s="232" t="s">
        <v>260</v>
      </c>
      <c r="F318" s="235">
        <v>8</v>
      </c>
      <c r="G318" s="80"/>
      <c r="H318" s="276"/>
      <c r="I318" s="128"/>
      <c r="J318" s="142"/>
      <c r="K318" s="36"/>
      <c r="L318" s="23"/>
      <c r="N318" s="276"/>
      <c r="O318" s="128"/>
      <c r="P318" s="142"/>
      <c r="Q318" s="36"/>
      <c r="R318" s="23"/>
    </row>
    <row r="319" spans="2:18" ht="15.75" x14ac:dyDescent="0.25">
      <c r="B319" s="276"/>
      <c r="C319" s="143" t="s">
        <v>222</v>
      </c>
      <c r="D319" s="218" t="s">
        <v>238</v>
      </c>
      <c r="E319" s="232" t="s">
        <v>261</v>
      </c>
      <c r="F319" s="235">
        <v>7</v>
      </c>
      <c r="G319" s="80"/>
      <c r="H319" s="276"/>
      <c r="I319" s="128"/>
      <c r="J319" s="142"/>
      <c r="K319" s="36"/>
      <c r="L319" s="23"/>
      <c r="N319" s="276"/>
      <c r="O319" s="128"/>
      <c r="P319" s="142"/>
      <c r="Q319" s="36"/>
      <c r="R319" s="23"/>
    </row>
    <row r="320" spans="2:18" ht="15.75" x14ac:dyDescent="0.25">
      <c r="B320" s="276"/>
      <c r="C320" s="143" t="s">
        <v>239</v>
      </c>
      <c r="D320" s="218" t="s">
        <v>240</v>
      </c>
      <c r="E320" s="232" t="s">
        <v>257</v>
      </c>
      <c r="F320" s="235">
        <v>7</v>
      </c>
      <c r="G320" s="80"/>
      <c r="H320" s="276"/>
      <c r="I320" s="128"/>
      <c r="J320" s="142"/>
      <c r="K320" s="36"/>
      <c r="L320" s="23"/>
      <c r="N320" s="276"/>
      <c r="O320" s="128"/>
      <c r="P320" s="142"/>
      <c r="Q320" s="36"/>
      <c r="R320" s="23"/>
    </row>
    <row r="321" spans="2:18" ht="15.75" x14ac:dyDescent="0.25">
      <c r="B321" s="276"/>
      <c r="C321" s="143" t="s">
        <v>239</v>
      </c>
      <c r="D321" s="218" t="s">
        <v>240</v>
      </c>
      <c r="E321" s="232" t="s">
        <v>258</v>
      </c>
      <c r="F321" s="235">
        <v>24</v>
      </c>
      <c r="G321" s="80"/>
      <c r="H321" s="276"/>
      <c r="I321" s="128"/>
      <c r="J321" s="142"/>
      <c r="K321" s="36"/>
      <c r="L321" s="23"/>
      <c r="N321" s="276"/>
      <c r="O321" s="128"/>
      <c r="P321" s="142"/>
      <c r="Q321" s="36"/>
      <c r="R321" s="23"/>
    </row>
    <row r="322" spans="2:18" ht="15.75" x14ac:dyDescent="0.25">
      <c r="B322" s="276"/>
      <c r="C322" s="143" t="s">
        <v>239</v>
      </c>
      <c r="D322" s="218" t="s">
        <v>240</v>
      </c>
      <c r="E322" s="232" t="s">
        <v>259</v>
      </c>
      <c r="F322" s="235">
        <v>4</v>
      </c>
      <c r="G322" s="80"/>
      <c r="H322" s="276"/>
      <c r="I322" s="128"/>
      <c r="J322" s="142"/>
      <c r="K322" s="36"/>
      <c r="L322" s="23"/>
      <c r="N322" s="276"/>
      <c r="O322" s="128"/>
      <c r="P322" s="142"/>
      <c r="Q322" s="36"/>
      <c r="R322" s="23"/>
    </row>
    <row r="323" spans="2:18" ht="15.75" x14ac:dyDescent="0.25">
      <c r="B323" s="276"/>
      <c r="C323" s="143" t="s">
        <v>239</v>
      </c>
      <c r="D323" s="218" t="s">
        <v>240</v>
      </c>
      <c r="E323" s="232" t="s">
        <v>260</v>
      </c>
      <c r="F323" s="235">
        <v>3</v>
      </c>
      <c r="G323" s="80"/>
      <c r="H323" s="276"/>
      <c r="I323" s="128"/>
      <c r="J323" s="142"/>
      <c r="K323" s="36"/>
      <c r="L323" s="23"/>
      <c r="N323" s="276"/>
      <c r="O323" s="128"/>
      <c r="P323" s="142"/>
      <c r="Q323" s="36"/>
      <c r="R323" s="23"/>
    </row>
    <row r="324" spans="2:18" ht="15.75" x14ac:dyDescent="0.25">
      <c r="B324" s="276"/>
      <c r="C324" s="143" t="s">
        <v>239</v>
      </c>
      <c r="D324" s="218" t="s">
        <v>240</v>
      </c>
      <c r="E324" s="232" t="s">
        <v>261</v>
      </c>
      <c r="F324" s="235">
        <v>2</v>
      </c>
      <c r="G324" s="80"/>
      <c r="H324" s="276"/>
      <c r="I324" s="128"/>
      <c r="J324" s="142"/>
      <c r="K324" s="36"/>
      <c r="L324" s="23"/>
      <c r="N324" s="276"/>
      <c r="O324" s="128"/>
      <c r="P324" s="142"/>
      <c r="Q324" s="36"/>
      <c r="R324" s="23"/>
    </row>
    <row r="325" spans="2:18" ht="15.75" x14ac:dyDescent="0.25">
      <c r="B325" s="276"/>
      <c r="C325" s="143" t="s">
        <v>239</v>
      </c>
      <c r="D325" s="218" t="s">
        <v>241</v>
      </c>
      <c r="E325" s="232" t="s">
        <v>257</v>
      </c>
      <c r="F325" s="235">
        <v>4</v>
      </c>
      <c r="G325" s="80"/>
      <c r="H325" s="276"/>
      <c r="I325" s="128"/>
      <c r="J325" s="142"/>
      <c r="K325" s="36"/>
      <c r="L325" s="23"/>
      <c r="N325" s="276"/>
      <c r="O325" s="128"/>
      <c r="P325" s="142"/>
      <c r="Q325" s="36"/>
      <c r="R325" s="23"/>
    </row>
    <row r="326" spans="2:18" ht="15.75" x14ac:dyDescent="0.25">
      <c r="B326" s="276"/>
      <c r="C326" s="143" t="s">
        <v>239</v>
      </c>
      <c r="D326" s="218" t="s">
        <v>241</v>
      </c>
      <c r="E326" s="232" t="s">
        <v>258</v>
      </c>
      <c r="F326" s="235">
        <v>21</v>
      </c>
      <c r="G326" s="80"/>
      <c r="H326" s="276"/>
      <c r="I326" s="128"/>
      <c r="J326" s="142"/>
      <c r="K326" s="36"/>
      <c r="L326" s="23"/>
      <c r="N326" s="276"/>
      <c r="O326" s="128"/>
      <c r="P326" s="142"/>
      <c r="Q326" s="36"/>
      <c r="R326" s="23"/>
    </row>
    <row r="327" spans="2:18" ht="15.75" x14ac:dyDescent="0.25">
      <c r="B327" s="276"/>
      <c r="C327" s="143" t="s">
        <v>239</v>
      </c>
      <c r="D327" s="218" t="s">
        <v>241</v>
      </c>
      <c r="E327" s="232" t="s">
        <v>259</v>
      </c>
      <c r="F327" s="235">
        <v>4</v>
      </c>
      <c r="G327" s="80"/>
      <c r="H327" s="276"/>
      <c r="I327" s="128"/>
      <c r="J327" s="142"/>
      <c r="K327" s="36"/>
      <c r="L327" s="23"/>
      <c r="N327" s="276"/>
      <c r="O327" s="128"/>
      <c r="P327" s="142"/>
      <c r="Q327" s="36"/>
      <c r="R327" s="23"/>
    </row>
    <row r="328" spans="2:18" ht="15.75" x14ac:dyDescent="0.25">
      <c r="B328" s="276"/>
      <c r="C328" s="143" t="s">
        <v>239</v>
      </c>
      <c r="D328" s="218" t="s">
        <v>241</v>
      </c>
      <c r="E328" s="232" t="s">
        <v>260</v>
      </c>
      <c r="F328" s="235">
        <v>4</v>
      </c>
      <c r="G328" s="80"/>
      <c r="H328" s="276"/>
      <c r="I328" s="128"/>
      <c r="J328" s="142"/>
      <c r="K328" s="36"/>
      <c r="L328" s="23"/>
      <c r="N328" s="276"/>
      <c r="O328" s="128"/>
      <c r="P328" s="142"/>
      <c r="Q328" s="36"/>
      <c r="R328" s="23"/>
    </row>
    <row r="329" spans="2:18" ht="15.75" x14ac:dyDescent="0.25">
      <c r="B329" s="276"/>
      <c r="C329" s="143" t="s">
        <v>239</v>
      </c>
      <c r="D329" s="218" t="s">
        <v>241</v>
      </c>
      <c r="E329" s="232" t="s">
        <v>261</v>
      </c>
      <c r="F329" s="235">
        <v>1</v>
      </c>
      <c r="G329" s="80"/>
      <c r="H329" s="276"/>
      <c r="I329" s="128"/>
      <c r="J329" s="142"/>
      <c r="K329" s="36"/>
      <c r="L329" s="23"/>
      <c r="N329" s="276"/>
      <c r="O329" s="128"/>
      <c r="P329" s="142"/>
      <c r="Q329" s="36"/>
      <c r="R329" s="23"/>
    </row>
    <row r="330" spans="2:18" ht="15.75" x14ac:dyDescent="0.25">
      <c r="B330" s="276"/>
      <c r="C330" s="143" t="s">
        <v>239</v>
      </c>
      <c r="D330" s="218" t="s">
        <v>242</v>
      </c>
      <c r="E330" s="232" t="s">
        <v>258</v>
      </c>
      <c r="F330" s="235">
        <v>10</v>
      </c>
      <c r="G330" s="80"/>
      <c r="H330" s="276"/>
      <c r="I330" s="128"/>
      <c r="J330" s="142"/>
      <c r="K330" s="36"/>
      <c r="L330" s="23"/>
      <c r="N330" s="276"/>
      <c r="O330" s="128"/>
      <c r="P330" s="142"/>
      <c r="Q330" s="36"/>
      <c r="R330" s="23"/>
    </row>
    <row r="331" spans="2:18" ht="15.75" x14ac:dyDescent="0.25">
      <c r="B331" s="276"/>
      <c r="C331" s="143" t="s">
        <v>239</v>
      </c>
      <c r="D331" s="218" t="s">
        <v>242</v>
      </c>
      <c r="E331" s="232" t="s">
        <v>259</v>
      </c>
      <c r="F331" s="235">
        <v>1</v>
      </c>
      <c r="G331" s="80"/>
      <c r="H331" s="276"/>
      <c r="I331" s="128"/>
      <c r="J331" s="142"/>
      <c r="K331" s="36"/>
      <c r="L331" s="23"/>
      <c r="N331" s="276"/>
      <c r="O331" s="128"/>
      <c r="P331" s="142"/>
      <c r="Q331" s="36"/>
      <c r="R331" s="23"/>
    </row>
    <row r="332" spans="2:18" ht="15.75" x14ac:dyDescent="0.25">
      <c r="B332" s="276"/>
      <c r="C332" s="143" t="s">
        <v>239</v>
      </c>
      <c r="D332" s="218" t="s">
        <v>243</v>
      </c>
      <c r="E332" s="232" t="s">
        <v>257</v>
      </c>
      <c r="F332" s="235">
        <v>3</v>
      </c>
      <c r="G332" s="80"/>
      <c r="H332" s="276"/>
      <c r="I332" s="128"/>
      <c r="J332" s="142"/>
      <c r="K332" s="36"/>
      <c r="L332" s="23"/>
      <c r="N332" s="276"/>
      <c r="O332" s="128"/>
      <c r="P332" s="142"/>
      <c r="Q332" s="36"/>
      <c r="R332" s="23"/>
    </row>
    <row r="333" spans="2:18" ht="15.75" x14ac:dyDescent="0.25">
      <c r="B333" s="276"/>
      <c r="C333" s="143" t="s">
        <v>239</v>
      </c>
      <c r="D333" s="218" t="s">
        <v>243</v>
      </c>
      <c r="E333" s="232" t="s">
        <v>258</v>
      </c>
      <c r="F333" s="235">
        <v>3</v>
      </c>
      <c r="G333" s="80"/>
      <c r="H333" s="276"/>
      <c r="I333" s="128"/>
      <c r="J333" s="142"/>
      <c r="K333" s="36"/>
      <c r="L333" s="23"/>
      <c r="N333" s="276"/>
      <c r="O333" s="128"/>
      <c r="P333" s="142"/>
      <c r="Q333" s="36"/>
      <c r="R333" s="23"/>
    </row>
    <row r="334" spans="2:18" ht="15.75" x14ac:dyDescent="0.25">
      <c r="B334" s="276"/>
      <c r="C334" s="143" t="s">
        <v>239</v>
      </c>
      <c r="D334" s="218" t="s">
        <v>244</v>
      </c>
      <c r="E334" s="232" t="s">
        <v>257</v>
      </c>
      <c r="F334" s="235">
        <v>1</v>
      </c>
      <c r="G334" s="80"/>
      <c r="H334" s="276"/>
      <c r="I334" s="128"/>
      <c r="J334" s="142"/>
      <c r="K334" s="36"/>
      <c r="L334" s="23"/>
      <c r="N334" s="276"/>
      <c r="O334" s="128"/>
      <c r="P334" s="142"/>
      <c r="Q334" s="36"/>
      <c r="R334" s="23"/>
    </row>
    <row r="335" spans="2:18" ht="15.75" x14ac:dyDescent="0.25">
      <c r="B335" s="276"/>
      <c r="C335" s="143" t="s">
        <v>239</v>
      </c>
      <c r="D335" s="218" t="s">
        <v>244</v>
      </c>
      <c r="E335" s="232" t="s">
        <v>258</v>
      </c>
      <c r="F335" s="235">
        <v>2</v>
      </c>
      <c r="G335" s="80"/>
      <c r="H335" s="276"/>
      <c r="I335" s="128"/>
      <c r="J335" s="142"/>
      <c r="K335" s="36"/>
      <c r="L335" s="23"/>
      <c r="N335" s="276"/>
      <c r="O335" s="128"/>
      <c r="P335" s="142"/>
      <c r="Q335" s="36"/>
      <c r="R335" s="23"/>
    </row>
    <row r="336" spans="2:18" ht="15.75" x14ac:dyDescent="0.25">
      <c r="B336" s="276"/>
      <c r="C336" s="143" t="s">
        <v>239</v>
      </c>
      <c r="D336" s="218" t="s">
        <v>244</v>
      </c>
      <c r="E336" s="232" t="s">
        <v>259</v>
      </c>
      <c r="F336" s="235">
        <v>1</v>
      </c>
      <c r="G336" s="80"/>
      <c r="H336" s="276"/>
      <c r="I336" s="128"/>
      <c r="J336" s="142"/>
      <c r="K336" s="36"/>
      <c r="L336" s="23"/>
      <c r="N336" s="276"/>
      <c r="O336" s="128"/>
      <c r="P336" s="142"/>
      <c r="Q336" s="36"/>
      <c r="R336" s="23"/>
    </row>
    <row r="337" spans="2:18" ht="15.75" x14ac:dyDescent="0.25">
      <c r="B337" s="276"/>
      <c r="C337" s="143" t="s">
        <v>239</v>
      </c>
      <c r="D337" s="218" t="s">
        <v>245</v>
      </c>
      <c r="E337" s="232" t="s">
        <v>257</v>
      </c>
      <c r="F337" s="235">
        <v>21</v>
      </c>
      <c r="G337" s="80"/>
      <c r="H337" s="276"/>
      <c r="I337" s="128"/>
      <c r="J337" s="142"/>
      <c r="K337" s="36"/>
      <c r="L337" s="23"/>
      <c r="N337" s="276"/>
      <c r="O337" s="128"/>
      <c r="P337" s="142"/>
      <c r="Q337" s="36"/>
      <c r="R337" s="23"/>
    </row>
    <row r="338" spans="2:18" ht="15.75" x14ac:dyDescent="0.25">
      <c r="B338" s="276"/>
      <c r="C338" s="143" t="s">
        <v>239</v>
      </c>
      <c r="D338" s="218" t="s">
        <v>245</v>
      </c>
      <c r="E338" s="232" t="s">
        <v>258</v>
      </c>
      <c r="F338" s="235">
        <v>131</v>
      </c>
      <c r="G338" s="80"/>
      <c r="H338" s="276"/>
      <c r="I338" s="128"/>
      <c r="J338" s="142"/>
      <c r="K338" s="36"/>
      <c r="L338" s="23"/>
      <c r="N338" s="276"/>
      <c r="O338" s="128"/>
      <c r="P338" s="142"/>
      <c r="Q338" s="36"/>
      <c r="R338" s="23"/>
    </row>
    <row r="339" spans="2:18" ht="15.75" x14ac:dyDescent="0.25">
      <c r="B339" s="276"/>
      <c r="C339" s="143" t="s">
        <v>239</v>
      </c>
      <c r="D339" s="218" t="s">
        <v>245</v>
      </c>
      <c r="E339" s="232" t="s">
        <v>259</v>
      </c>
      <c r="F339" s="235">
        <v>8</v>
      </c>
      <c r="G339" s="80"/>
      <c r="H339" s="276"/>
      <c r="I339" s="128"/>
      <c r="J339" s="142"/>
      <c r="K339" s="36"/>
      <c r="L339" s="23"/>
      <c r="N339" s="276"/>
      <c r="O339" s="128"/>
      <c r="P339" s="142"/>
      <c r="Q339" s="36"/>
      <c r="R339" s="23"/>
    </row>
    <row r="340" spans="2:18" ht="15.75" x14ac:dyDescent="0.25">
      <c r="B340" s="276"/>
      <c r="C340" s="143" t="s">
        <v>239</v>
      </c>
      <c r="D340" s="218" t="s">
        <v>245</v>
      </c>
      <c r="E340" s="232" t="s">
        <v>260</v>
      </c>
      <c r="F340" s="235">
        <v>5</v>
      </c>
      <c r="G340" s="80"/>
      <c r="H340" s="276"/>
      <c r="I340" s="128"/>
      <c r="J340" s="142"/>
      <c r="K340" s="36"/>
      <c r="L340" s="23"/>
      <c r="N340" s="276"/>
      <c r="O340" s="128"/>
      <c r="P340" s="142"/>
      <c r="Q340" s="36"/>
      <c r="R340" s="23"/>
    </row>
    <row r="341" spans="2:18" ht="15.75" x14ac:dyDescent="0.25">
      <c r="B341" s="276"/>
      <c r="C341" s="143" t="s">
        <v>239</v>
      </c>
      <c r="D341" s="218" t="s">
        <v>245</v>
      </c>
      <c r="E341" s="232" t="s">
        <v>261</v>
      </c>
      <c r="F341" s="235">
        <v>6</v>
      </c>
      <c r="G341" s="80"/>
      <c r="H341" s="276"/>
      <c r="I341" s="128"/>
      <c r="J341" s="142"/>
      <c r="K341" s="36"/>
      <c r="L341" s="23"/>
      <c r="N341" s="276"/>
      <c r="O341" s="128"/>
      <c r="P341" s="142"/>
      <c r="Q341" s="36"/>
      <c r="R341" s="23"/>
    </row>
    <row r="342" spans="2:18" ht="15.75" x14ac:dyDescent="0.25">
      <c r="B342" s="276"/>
      <c r="C342" s="143" t="s">
        <v>239</v>
      </c>
      <c r="D342" s="218" t="s">
        <v>247</v>
      </c>
      <c r="E342" s="232" t="s">
        <v>257</v>
      </c>
      <c r="F342" s="235">
        <v>12</v>
      </c>
      <c r="G342" s="80"/>
      <c r="H342" s="276"/>
      <c r="I342" s="128"/>
      <c r="J342" s="142"/>
      <c r="K342" s="36"/>
      <c r="L342" s="23"/>
      <c r="N342" s="276"/>
      <c r="O342" s="128"/>
      <c r="P342" s="142"/>
      <c r="Q342" s="36"/>
      <c r="R342" s="23"/>
    </row>
    <row r="343" spans="2:18" ht="15.75" x14ac:dyDescent="0.25">
      <c r="B343" s="276"/>
      <c r="C343" s="143" t="s">
        <v>239</v>
      </c>
      <c r="D343" s="218" t="s">
        <v>247</v>
      </c>
      <c r="E343" s="232" t="s">
        <v>258</v>
      </c>
      <c r="F343" s="235">
        <v>89</v>
      </c>
      <c r="G343" s="80"/>
      <c r="H343" s="276"/>
      <c r="I343" s="128"/>
      <c r="J343" s="142"/>
      <c r="K343" s="36"/>
      <c r="L343" s="23"/>
      <c r="N343" s="276"/>
      <c r="O343" s="128"/>
      <c r="P343" s="142"/>
      <c r="Q343" s="36"/>
      <c r="R343" s="23"/>
    </row>
    <row r="344" spans="2:18" ht="15.75" x14ac:dyDescent="0.25">
      <c r="B344" s="276"/>
      <c r="C344" s="143" t="s">
        <v>239</v>
      </c>
      <c r="D344" s="218" t="s">
        <v>247</v>
      </c>
      <c r="E344" s="232" t="s">
        <v>259</v>
      </c>
      <c r="F344" s="235">
        <v>16</v>
      </c>
      <c r="G344" s="80"/>
      <c r="H344" s="276"/>
      <c r="I344" s="128"/>
      <c r="J344" s="142"/>
      <c r="K344" s="36"/>
      <c r="L344" s="23"/>
      <c r="N344" s="276"/>
      <c r="O344" s="128"/>
      <c r="P344" s="142"/>
      <c r="Q344" s="36"/>
      <c r="R344" s="23"/>
    </row>
    <row r="345" spans="2:18" ht="15.75" x14ac:dyDescent="0.25">
      <c r="B345" s="276"/>
      <c r="C345" s="143" t="s">
        <v>239</v>
      </c>
      <c r="D345" s="218" t="s">
        <v>247</v>
      </c>
      <c r="E345" s="232" t="s">
        <v>260</v>
      </c>
      <c r="F345" s="235">
        <v>12</v>
      </c>
      <c r="G345" s="80"/>
      <c r="H345" s="276"/>
      <c r="I345" s="128"/>
      <c r="J345" s="142"/>
      <c r="K345" s="36"/>
      <c r="L345" s="23"/>
      <c r="N345" s="276"/>
      <c r="O345" s="128"/>
      <c r="P345" s="142"/>
      <c r="Q345" s="36"/>
      <c r="R345" s="23"/>
    </row>
    <row r="346" spans="2:18" ht="15.75" x14ac:dyDescent="0.25">
      <c r="B346" s="276"/>
      <c r="C346" s="143" t="s">
        <v>239</v>
      </c>
      <c r="D346" s="218" t="s">
        <v>247</v>
      </c>
      <c r="E346" s="232" t="s">
        <v>261</v>
      </c>
      <c r="F346" s="235">
        <v>12</v>
      </c>
      <c r="G346" s="80"/>
      <c r="H346" s="276"/>
      <c r="I346" s="128"/>
      <c r="J346" s="142"/>
      <c r="K346" s="36"/>
      <c r="L346" s="23"/>
      <c r="N346" s="276"/>
      <c r="O346" s="128"/>
      <c r="P346" s="142"/>
      <c r="Q346" s="36"/>
      <c r="R346" s="23"/>
    </row>
    <row r="347" spans="2:18" ht="15.75" x14ac:dyDescent="0.25">
      <c r="B347" s="276"/>
      <c r="C347" s="143" t="s">
        <v>239</v>
      </c>
      <c r="D347" s="218" t="s">
        <v>248</v>
      </c>
      <c r="E347" s="232" t="s">
        <v>258</v>
      </c>
      <c r="F347" s="235">
        <v>5</v>
      </c>
      <c r="G347" s="80"/>
      <c r="H347" s="276"/>
      <c r="I347" s="128"/>
      <c r="J347" s="142"/>
      <c r="K347" s="36"/>
      <c r="L347" s="23"/>
      <c r="N347" s="276"/>
      <c r="O347" s="128"/>
      <c r="P347" s="142"/>
      <c r="Q347" s="36"/>
      <c r="R347" s="23"/>
    </row>
    <row r="348" spans="2:18" ht="15.75" x14ac:dyDescent="0.25">
      <c r="B348" s="276"/>
      <c r="C348" s="143" t="s">
        <v>239</v>
      </c>
      <c r="D348" s="218" t="s">
        <v>249</v>
      </c>
      <c r="E348" s="232" t="s">
        <v>257</v>
      </c>
      <c r="F348" s="235">
        <v>8</v>
      </c>
      <c r="G348" s="80"/>
      <c r="H348" s="276"/>
      <c r="I348" s="128"/>
      <c r="J348" s="142"/>
      <c r="K348" s="36"/>
      <c r="L348" s="23"/>
      <c r="N348" s="276"/>
      <c r="O348" s="128"/>
      <c r="P348" s="142"/>
      <c r="Q348" s="36"/>
      <c r="R348" s="23"/>
    </row>
    <row r="349" spans="2:18" ht="15.75" x14ac:dyDescent="0.25">
      <c r="B349" s="276"/>
      <c r="C349" s="143" t="s">
        <v>239</v>
      </c>
      <c r="D349" s="218" t="s">
        <v>249</v>
      </c>
      <c r="E349" s="232" t="s">
        <v>258</v>
      </c>
      <c r="F349" s="235">
        <v>51</v>
      </c>
      <c r="G349" s="80"/>
      <c r="H349" s="276"/>
      <c r="I349" s="128"/>
      <c r="J349" s="142"/>
      <c r="K349" s="36"/>
      <c r="L349" s="23"/>
      <c r="N349" s="276"/>
      <c r="O349" s="128"/>
      <c r="P349" s="142"/>
      <c r="Q349" s="36"/>
      <c r="R349" s="23"/>
    </row>
    <row r="350" spans="2:18" ht="15.75" x14ac:dyDescent="0.25">
      <c r="B350" s="276"/>
      <c r="C350" s="143" t="s">
        <v>239</v>
      </c>
      <c r="D350" s="218" t="s">
        <v>249</v>
      </c>
      <c r="E350" s="232" t="s">
        <v>259</v>
      </c>
      <c r="F350" s="235">
        <v>6</v>
      </c>
      <c r="G350" s="80"/>
      <c r="H350" s="276"/>
      <c r="I350" s="128"/>
      <c r="J350" s="142"/>
      <c r="K350" s="36"/>
      <c r="L350" s="23"/>
      <c r="N350" s="276"/>
      <c r="O350" s="128"/>
      <c r="P350" s="142"/>
      <c r="Q350" s="36"/>
      <c r="R350" s="23"/>
    </row>
    <row r="351" spans="2:18" ht="15.75" x14ac:dyDescent="0.25">
      <c r="B351" s="276"/>
      <c r="C351" s="143" t="s">
        <v>239</v>
      </c>
      <c r="D351" s="218" t="s">
        <v>249</v>
      </c>
      <c r="E351" s="232" t="s">
        <v>260</v>
      </c>
      <c r="F351" s="235">
        <v>8</v>
      </c>
      <c r="G351" s="80"/>
      <c r="H351" s="276"/>
      <c r="I351" s="128"/>
      <c r="J351" s="142"/>
      <c r="K351" s="36"/>
      <c r="L351" s="23"/>
      <c r="N351" s="276"/>
      <c r="O351" s="128"/>
      <c r="P351" s="142"/>
      <c r="Q351" s="36"/>
      <c r="R351" s="23"/>
    </row>
    <row r="352" spans="2:18" ht="15.75" x14ac:dyDescent="0.25">
      <c r="B352" s="276"/>
      <c r="C352" s="143" t="s">
        <v>239</v>
      </c>
      <c r="D352" s="218" t="s">
        <v>249</v>
      </c>
      <c r="E352" s="232" t="s">
        <v>261</v>
      </c>
      <c r="F352" s="235">
        <v>3</v>
      </c>
      <c r="G352" s="80"/>
      <c r="H352" s="276"/>
      <c r="I352" s="128"/>
      <c r="J352" s="142"/>
      <c r="K352" s="36"/>
      <c r="L352" s="23"/>
      <c r="N352" s="276"/>
      <c r="O352" s="128"/>
      <c r="P352" s="142"/>
      <c r="Q352" s="36"/>
      <c r="R352" s="23"/>
    </row>
    <row r="353" spans="2:18" ht="15.75" x14ac:dyDescent="0.25">
      <c r="B353" s="276"/>
      <c r="C353" s="143" t="s">
        <v>239</v>
      </c>
      <c r="D353" s="218" t="s">
        <v>250</v>
      </c>
      <c r="E353" s="232" t="s">
        <v>258</v>
      </c>
      <c r="F353" s="235">
        <v>9</v>
      </c>
      <c r="G353" s="80"/>
      <c r="H353" s="276"/>
      <c r="I353" s="128"/>
      <c r="J353" s="142"/>
      <c r="K353" s="36"/>
      <c r="L353" s="23"/>
      <c r="N353" s="276"/>
      <c r="O353" s="128"/>
      <c r="P353" s="142"/>
      <c r="Q353" s="36"/>
      <c r="R353" s="23"/>
    </row>
    <row r="354" spans="2:18" ht="15.75" x14ac:dyDescent="0.25">
      <c r="B354" s="276"/>
      <c r="C354" s="143" t="s">
        <v>239</v>
      </c>
      <c r="D354" s="218" t="s">
        <v>250</v>
      </c>
      <c r="E354" s="232" t="s">
        <v>259</v>
      </c>
      <c r="F354" s="235">
        <v>2</v>
      </c>
      <c r="G354" s="80"/>
      <c r="H354" s="276"/>
      <c r="I354" s="128"/>
      <c r="J354" s="142"/>
      <c r="K354" s="36"/>
      <c r="L354" s="23"/>
      <c r="N354" s="276"/>
      <c r="O354" s="128"/>
      <c r="P354" s="142"/>
      <c r="Q354" s="36"/>
      <c r="R354" s="23"/>
    </row>
    <row r="355" spans="2:18" ht="15.75" x14ac:dyDescent="0.25">
      <c r="B355" s="276"/>
      <c r="C355" s="143" t="s">
        <v>239</v>
      </c>
      <c r="D355" s="218" t="s">
        <v>251</v>
      </c>
      <c r="E355" s="232" t="s">
        <v>258</v>
      </c>
      <c r="F355" s="235">
        <v>2</v>
      </c>
      <c r="G355" s="80"/>
      <c r="H355" s="276"/>
      <c r="I355" s="128"/>
      <c r="J355" s="142"/>
      <c r="K355" s="36"/>
      <c r="L355" s="23"/>
      <c r="N355" s="276"/>
      <c r="O355" s="128"/>
      <c r="P355" s="142"/>
      <c r="Q355" s="36"/>
      <c r="R355" s="23"/>
    </row>
    <row r="356" spans="2:18" ht="15.75" x14ac:dyDescent="0.25">
      <c r="B356" s="276"/>
      <c r="C356" s="143" t="s">
        <v>239</v>
      </c>
      <c r="D356" s="218" t="s">
        <v>251</v>
      </c>
      <c r="E356" s="232" t="s">
        <v>259</v>
      </c>
      <c r="F356" s="235">
        <v>1</v>
      </c>
      <c r="G356" s="80"/>
      <c r="H356" s="276"/>
      <c r="I356" s="128"/>
      <c r="J356" s="142"/>
      <c r="K356" s="36"/>
      <c r="L356" s="23"/>
      <c r="N356" s="276"/>
      <c r="O356" s="128"/>
      <c r="P356" s="142"/>
      <c r="Q356" s="36"/>
      <c r="R356" s="23"/>
    </row>
    <row r="357" spans="2:18" ht="15.75" x14ac:dyDescent="0.25">
      <c r="B357" s="276"/>
      <c r="C357" s="143" t="s">
        <v>239</v>
      </c>
      <c r="D357" s="218" t="s">
        <v>251</v>
      </c>
      <c r="E357" s="232" t="s">
        <v>260</v>
      </c>
      <c r="F357" s="235">
        <v>1</v>
      </c>
      <c r="G357" s="80"/>
      <c r="H357" s="276"/>
      <c r="I357" s="128"/>
      <c r="J357" s="142"/>
      <c r="K357" s="36"/>
      <c r="L357" s="23"/>
      <c r="N357" s="276"/>
      <c r="O357" s="128"/>
      <c r="P357" s="142"/>
      <c r="Q357" s="36"/>
      <c r="R357" s="23"/>
    </row>
    <row r="358" spans="2:18" ht="15.75" x14ac:dyDescent="0.25">
      <c r="B358" s="276"/>
      <c r="C358" s="143" t="s">
        <v>239</v>
      </c>
      <c r="D358" s="218" t="s">
        <v>251</v>
      </c>
      <c r="E358" s="232" t="s">
        <v>261</v>
      </c>
      <c r="F358" s="235">
        <v>1</v>
      </c>
      <c r="G358" s="80"/>
      <c r="H358" s="276"/>
      <c r="I358" s="128"/>
      <c r="J358" s="142"/>
      <c r="K358" s="36"/>
      <c r="L358" s="23"/>
      <c r="N358" s="276"/>
      <c r="O358" s="128"/>
      <c r="P358" s="142"/>
      <c r="Q358" s="36"/>
      <c r="R358" s="23"/>
    </row>
    <row r="359" spans="2:18" ht="15.75" x14ac:dyDescent="0.25">
      <c r="B359" s="276"/>
      <c r="C359" s="143" t="s">
        <v>252</v>
      </c>
      <c r="D359" s="218" t="s">
        <v>252</v>
      </c>
      <c r="E359" s="232" t="s">
        <v>258</v>
      </c>
      <c r="F359" s="235">
        <v>2</v>
      </c>
      <c r="G359" s="80"/>
      <c r="H359" s="276"/>
      <c r="I359" s="128"/>
      <c r="J359" s="142"/>
      <c r="K359" s="36"/>
      <c r="L359" s="23"/>
      <c r="N359" s="276"/>
      <c r="O359" s="128"/>
      <c r="P359" s="142"/>
      <c r="Q359" s="36"/>
      <c r="R359" s="23"/>
    </row>
    <row r="360" spans="2:18" ht="15.75" x14ac:dyDescent="0.25">
      <c r="B360" s="276"/>
      <c r="C360" s="143"/>
      <c r="D360" s="218"/>
      <c r="E360" s="232"/>
      <c r="F360" s="235"/>
      <c r="G360" s="80"/>
      <c r="H360" s="276"/>
      <c r="I360" s="128"/>
      <c r="J360" s="142"/>
      <c r="K360" s="36"/>
      <c r="L360" s="23"/>
      <c r="N360" s="276"/>
      <c r="O360" s="128"/>
      <c r="P360" s="142"/>
      <c r="Q360" s="36"/>
      <c r="R360" s="23"/>
    </row>
    <row r="361" spans="2:18" ht="16.5" thickBot="1" x14ac:dyDescent="0.3">
      <c r="B361" s="277"/>
      <c r="C361" s="219"/>
      <c r="D361" s="220"/>
      <c r="E361" s="220"/>
      <c r="F361" s="221"/>
      <c r="G361" s="80"/>
      <c r="H361" s="277"/>
      <c r="I361" s="74"/>
      <c r="J361" s="75"/>
      <c r="K361" s="75"/>
      <c r="L361" s="78"/>
      <c r="N361" s="277"/>
      <c r="O361" s="74"/>
      <c r="P361" s="75"/>
      <c r="Q361" s="75"/>
      <c r="R361" s="78"/>
    </row>
    <row r="362" spans="2:18" ht="16.5" thickBot="1" x14ac:dyDescent="0.3">
      <c r="B362" s="21" t="s">
        <v>7</v>
      </c>
      <c r="C362" s="181" t="s">
        <v>8</v>
      </c>
      <c r="D362" s="182" t="s">
        <v>8</v>
      </c>
      <c r="E362" s="182"/>
      <c r="F362" s="166">
        <f>SUM(F6:F361)</f>
        <v>6443</v>
      </c>
      <c r="G362" s="80"/>
      <c r="H362" s="21" t="s">
        <v>7</v>
      </c>
      <c r="I362" s="181" t="s">
        <v>8</v>
      </c>
      <c r="J362" s="182" t="s">
        <v>8</v>
      </c>
      <c r="K362" s="182"/>
      <c r="L362" s="166">
        <f>SUM(L6:L361)</f>
        <v>3392</v>
      </c>
      <c r="N362" s="21" t="s">
        <v>7</v>
      </c>
      <c r="O362" s="181" t="s">
        <v>8</v>
      </c>
      <c r="P362" s="182" t="s">
        <v>8</v>
      </c>
      <c r="Q362" s="182"/>
      <c r="R362" s="166">
        <f>SUM(R6:R361)</f>
        <v>206</v>
      </c>
    </row>
    <row r="363" spans="2:18" x14ac:dyDescent="0.25">
      <c r="B363" s="80"/>
      <c r="C363" s="80"/>
      <c r="D363" s="80"/>
      <c r="E363" s="80"/>
      <c r="F363" s="80"/>
      <c r="G363" s="80"/>
    </row>
    <row r="364" spans="2:18" x14ac:dyDescent="0.25">
      <c r="G364" s="80"/>
    </row>
    <row r="365" spans="2:18" ht="15.75" thickBot="1" x14ac:dyDescent="0.3"/>
    <row r="366" spans="2:18" ht="15.75" thickBot="1" x14ac:dyDescent="0.3">
      <c r="B366" s="269" t="s">
        <v>11</v>
      </c>
      <c r="C366" s="270"/>
      <c r="D366" s="270"/>
      <c r="E366" s="270"/>
      <c r="F366" s="271"/>
    </row>
    <row r="367" spans="2:18" x14ac:dyDescent="0.25">
      <c r="B367" s="31"/>
      <c r="C367" s="32"/>
      <c r="D367" s="32"/>
      <c r="E367" s="32"/>
      <c r="F367" s="33"/>
    </row>
    <row r="368" spans="2:18" x14ac:dyDescent="0.25">
      <c r="B368" s="31"/>
      <c r="C368" s="32"/>
      <c r="D368" s="32"/>
      <c r="E368" s="32"/>
      <c r="F368" s="33"/>
    </row>
    <row r="369" spans="2:6" x14ac:dyDescent="0.25">
      <c r="B369" s="31"/>
      <c r="C369" s="32"/>
      <c r="D369" s="32"/>
      <c r="E369" s="32"/>
      <c r="F369" s="33"/>
    </row>
    <row r="370" spans="2:6" x14ac:dyDescent="0.25">
      <c r="B370" s="31"/>
      <c r="C370" s="32"/>
      <c r="D370" s="32"/>
      <c r="E370" s="32"/>
      <c r="F370" s="33"/>
    </row>
    <row r="371" spans="2:6" x14ac:dyDescent="0.25">
      <c r="B371" s="31"/>
      <c r="C371" s="32"/>
      <c r="D371" s="32"/>
      <c r="E371" s="32"/>
      <c r="F371" s="33"/>
    </row>
    <row r="372" spans="2:6" ht="15.75" thickBot="1" x14ac:dyDescent="0.3">
      <c r="B372" s="34"/>
      <c r="C372" s="18"/>
      <c r="D372" s="18"/>
      <c r="E372" s="18"/>
      <c r="F372" s="35"/>
    </row>
  </sheetData>
  <mergeCells count="6">
    <mergeCell ref="B366:F366"/>
    <mergeCell ref="N6:N361"/>
    <mergeCell ref="B6:B361"/>
    <mergeCell ref="B3:F3"/>
    <mergeCell ref="B2:F2"/>
    <mergeCell ref="H6:H361"/>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19"/>
  <sheetViews>
    <sheetView view="pageBreakPreview" topLeftCell="A10" zoomScale="89" zoomScaleNormal="78" workbookViewId="0">
      <selection activeCell="G13" sqref="G13"/>
    </sheetView>
  </sheetViews>
  <sheetFormatPr defaultRowHeight="15" x14ac:dyDescent="0.25"/>
  <cols>
    <col min="2" max="4" width="21.5703125" customWidth="1"/>
    <col min="5" max="5" width="24.28515625" customWidth="1"/>
    <col min="6" max="6" width="17.42578125" customWidth="1"/>
    <col min="8" max="16" width="19.85546875" customWidth="1"/>
  </cols>
  <sheetData>
    <row r="1" spans="2:16" ht="15.75" thickBot="1" x14ac:dyDescent="0.3"/>
    <row r="2" spans="2:16" ht="65.45" customHeight="1" thickBot="1" x14ac:dyDescent="0.3">
      <c r="B2" s="272" t="s">
        <v>29</v>
      </c>
      <c r="C2" s="273"/>
      <c r="D2" s="273"/>
      <c r="E2" s="274"/>
    </row>
    <row r="3" spans="2:16" ht="15.75" customHeight="1" x14ac:dyDescent="0.25">
      <c r="B3" s="275"/>
      <c r="C3" s="275"/>
      <c r="D3" s="275"/>
      <c r="E3" s="275"/>
      <c r="F3" s="126"/>
    </row>
    <row r="4" spans="2:16" ht="16.5" thickBot="1" x14ac:dyDescent="0.3">
      <c r="B4" s="1"/>
      <c r="C4" s="1"/>
      <c r="D4" s="1"/>
      <c r="E4" s="14"/>
      <c r="F4" s="121"/>
    </row>
    <row r="5" spans="2:16" ht="111" thickBot="1" x14ac:dyDescent="0.3">
      <c r="B5" s="48" t="s">
        <v>1</v>
      </c>
      <c r="C5" s="48" t="s">
        <v>2</v>
      </c>
      <c r="D5" s="48" t="s">
        <v>3</v>
      </c>
      <c r="E5" s="77" t="s">
        <v>39</v>
      </c>
      <c r="F5" s="122"/>
      <c r="H5" s="48" t="s">
        <v>1</v>
      </c>
      <c r="I5" s="48" t="s">
        <v>2</v>
      </c>
      <c r="J5" s="48" t="s">
        <v>3</v>
      </c>
      <c r="K5" s="77" t="s">
        <v>39</v>
      </c>
      <c r="M5" s="48" t="s">
        <v>1</v>
      </c>
      <c r="N5" s="48" t="s">
        <v>2</v>
      </c>
      <c r="O5" s="48" t="s">
        <v>3</v>
      </c>
      <c r="P5" s="77" t="s">
        <v>39</v>
      </c>
    </row>
    <row r="6" spans="2:16" ht="15.75" x14ac:dyDescent="0.25">
      <c r="B6" s="278" t="s">
        <v>6</v>
      </c>
      <c r="C6" s="246" t="s">
        <v>8</v>
      </c>
      <c r="D6" s="39"/>
      <c r="E6" s="22"/>
      <c r="F6" s="80"/>
      <c r="H6" s="278" t="s">
        <v>9</v>
      </c>
      <c r="I6" s="246" t="s">
        <v>8</v>
      </c>
      <c r="J6" s="39"/>
      <c r="K6" s="22"/>
      <c r="M6" s="278" t="s">
        <v>10</v>
      </c>
      <c r="N6" s="246" t="s">
        <v>8</v>
      </c>
      <c r="O6" s="39"/>
      <c r="P6" s="22"/>
    </row>
    <row r="7" spans="2:16" ht="15.75" x14ac:dyDescent="0.25">
      <c r="B7" s="276"/>
      <c r="C7" s="7"/>
      <c r="D7" s="36"/>
      <c r="E7" s="23"/>
      <c r="F7" s="80"/>
      <c r="H7" s="276"/>
      <c r="I7" s="7"/>
      <c r="J7" s="36"/>
      <c r="K7" s="23"/>
      <c r="M7" s="276"/>
      <c r="N7" s="7"/>
      <c r="O7" s="36"/>
      <c r="P7" s="23"/>
    </row>
    <row r="8" spans="2:16" ht="15.75" x14ac:dyDescent="0.25">
      <c r="B8" s="276"/>
      <c r="C8" s="7"/>
      <c r="D8" s="36"/>
      <c r="E8" s="23"/>
      <c r="F8" s="80"/>
      <c r="H8" s="276"/>
      <c r="I8" s="7"/>
      <c r="J8" s="36"/>
      <c r="K8" s="23"/>
      <c r="M8" s="276"/>
      <c r="N8" s="7"/>
      <c r="O8" s="36"/>
      <c r="P8" s="23"/>
    </row>
    <row r="9" spans="2:16" ht="16.5" thickBot="1" x14ac:dyDescent="0.3">
      <c r="B9" s="277"/>
      <c r="C9" s="74"/>
      <c r="D9" s="75"/>
      <c r="E9" s="78"/>
      <c r="F9" s="80"/>
      <c r="H9" s="277"/>
      <c r="I9" s="74"/>
      <c r="J9" s="75"/>
      <c r="K9" s="78"/>
      <c r="M9" s="277"/>
      <c r="N9" s="74"/>
      <c r="O9" s="75"/>
      <c r="P9" s="78"/>
    </row>
    <row r="10" spans="2:16" ht="16.5" thickBot="1" x14ac:dyDescent="0.3">
      <c r="B10" s="21" t="s">
        <v>7</v>
      </c>
      <c r="C10" s="181" t="s">
        <v>8</v>
      </c>
      <c r="D10" s="182" t="s">
        <v>8</v>
      </c>
      <c r="E10" s="247">
        <f>SUM(E6:E9)</f>
        <v>0</v>
      </c>
      <c r="F10" s="80"/>
      <c r="G10" s="80"/>
      <c r="H10" s="21" t="s">
        <v>7</v>
      </c>
      <c r="I10" s="181" t="s">
        <v>8</v>
      </c>
      <c r="J10" s="182" t="s">
        <v>8</v>
      </c>
      <c r="K10" s="247">
        <f>SUM(K6:K9)</f>
        <v>0</v>
      </c>
      <c r="L10" s="80"/>
      <c r="M10" s="21" t="s">
        <v>7</v>
      </c>
      <c r="N10" s="181" t="s">
        <v>8</v>
      </c>
      <c r="O10" s="182" t="s">
        <v>8</v>
      </c>
      <c r="P10" s="247">
        <f>SUM(P6:P9)</f>
        <v>0</v>
      </c>
    </row>
    <row r="11" spans="2:16" ht="15.75" x14ac:dyDescent="0.25">
      <c r="B11" s="49"/>
      <c r="C11" s="83"/>
      <c r="D11" s="83"/>
      <c r="E11" s="84"/>
      <c r="F11" s="80"/>
    </row>
    <row r="12" spans="2:16" ht="15.75" thickBot="1" x14ac:dyDescent="0.3"/>
    <row r="13" spans="2:16" ht="15.75" thickBot="1" x14ac:dyDescent="0.3">
      <c r="B13" s="269" t="s">
        <v>11</v>
      </c>
      <c r="C13" s="270"/>
      <c r="D13" s="270"/>
      <c r="E13" s="271"/>
    </row>
    <row r="14" spans="2:16" x14ac:dyDescent="0.25">
      <c r="B14" s="31"/>
      <c r="C14" s="32"/>
      <c r="D14" s="32"/>
      <c r="E14" s="33"/>
    </row>
    <row r="15" spans="2:16" x14ac:dyDescent="0.25">
      <c r="B15" s="31"/>
      <c r="C15" s="32"/>
      <c r="D15" s="32"/>
      <c r="E15" s="33"/>
    </row>
    <row r="16" spans="2:16" x14ac:dyDescent="0.25">
      <c r="B16" s="31"/>
      <c r="C16" s="32"/>
      <c r="D16" s="32"/>
      <c r="E16" s="33"/>
    </row>
    <row r="17" spans="2:5" x14ac:dyDescent="0.25">
      <c r="B17" s="31"/>
      <c r="C17" s="32"/>
      <c r="D17" s="32"/>
      <c r="E17" s="33"/>
    </row>
    <row r="18" spans="2:5" x14ac:dyDescent="0.25">
      <c r="B18" s="31"/>
      <c r="C18" s="32"/>
      <c r="D18" s="32"/>
      <c r="E18" s="33"/>
    </row>
    <row r="19" spans="2:5" ht="15.75" thickBot="1" x14ac:dyDescent="0.3">
      <c r="B19" s="34"/>
      <c r="C19" s="18"/>
      <c r="D19" s="18"/>
      <c r="E19" s="35"/>
    </row>
  </sheetData>
  <mergeCells count="6">
    <mergeCell ref="B2:E2"/>
    <mergeCell ref="B13:E13"/>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Erik Delgado</cp:lastModifiedBy>
  <cp:revision/>
  <dcterms:created xsi:type="dcterms:W3CDTF">2022-11-16T15:35:12Z</dcterms:created>
  <dcterms:modified xsi:type="dcterms:W3CDTF">2026-05-14T18:08:13Z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