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6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My Drive\Brett Sproul - Technical Advisor\COVID-19 Impacts (PC 53)\Updated PC53 Data - 07.01.2024\August 2024\SMECO\"/>
    </mc:Choice>
  </mc:AlternateContent>
  <xr:revisionPtr revIDLastSave="0" documentId="8_{CA4DB30C-FCA1-4212-AF33-F878BDC7C842}" xr6:coauthVersionLast="47" xr6:coauthVersionMax="47" xr10:uidLastSave="{00000000-0000-0000-0000-000000000000}"/>
  <bookViews>
    <workbookView xWindow="-108" yWindow="-108" windowWidth="23256" windowHeight="12456" firstSheet="1" activeTab="2" xr2:uid="{00000000-000D-0000-FFFF-FFFF00000000}"/>
  </bookViews>
  <sheets>
    <sheet name="List" sheetId="1" state="hidden" r:id="rId1"/>
    <sheet name="A - Utility and Supplier Accts." sheetId="2" r:id="rId2"/>
    <sheet name="B - Medical Cert. Customers" sheetId="3" r:id="rId3"/>
    <sheet name="C - Accounts in Arrears" sheetId="4" r:id="rId4"/>
    <sheet name="D - Total Dollars of Arrearages" sheetId="5" r:id="rId5"/>
    <sheet name="E - Termination Notices Sent" sheetId="6" r:id="rId6"/>
    <sheet name="F Payment Plans" sheetId="7" r:id="rId7"/>
    <sheet name="G Payment Plans" sheetId="8" r:id="rId8"/>
    <sheet name="H Payment Plan Length" sheetId="9" r:id="rId9"/>
    <sheet name="I Payment Plans" sheetId="10" r:id="rId10"/>
    <sheet name="J Payment Plans" sheetId="11" r:id="rId11"/>
    <sheet name="K Payment Plans" sheetId="12" r:id="rId12"/>
    <sheet name="L - Energy Assistance" sheetId="13" r:id="rId13"/>
    <sheet name="M - Reconnections" sheetId="14" r:id="rId14"/>
    <sheet name="N - Effective Terminations" sheetId="15" r:id="rId15"/>
    <sheet name="O - Amount of Uncollectibles" sheetId="16" r:id="rId16"/>
    <sheet name="Definitions &amp; Arrearage Timing" sheetId="17" state="hidden" r:id="rId17"/>
    <sheet name="F, G, I, J, K Payment Plans (2" sheetId="18" state="hidden" r:id="rId18"/>
    <sheet name="F, G, H, I, J, K Payment Pl (2" sheetId="19" state="hidden" r:id="rId19"/>
  </sheets>
  <externalReferences>
    <externalReference r:id="rId20"/>
    <externalReference r:id="rId21"/>
    <externalReference r:id="rId22"/>
    <externalReference r:id="rId23"/>
    <externalReference r:id="rId24"/>
  </externalReferences>
  <definedNames>
    <definedName name="_xlnm._FilterDatabase" localSheetId="16" hidden="1">'Definitions &amp; Arrearage Timing'!$B$3:$C$3</definedName>
    <definedName name="Z_0DB5637B_4F6B_484F_943B_3DE70B845EF4_.wvu.FilterData" localSheetId="16" hidden="1">'Definitions &amp; Arrearage Timing'!$B$3:$C$3</definedName>
    <definedName name="Z_573FFE4C_4DDF_490C_96CC_A1FA3EDD1FCD_.wvu.FilterData" localSheetId="16" hidden="1">'Definitions &amp; Arrearage Timing'!$B$3:$C$3</definedName>
    <definedName name="Z_715354B1_97FD_409F_82C0_707FEE68FBA6_.wvu.FilterData" localSheetId="16" hidden="1">'Definitions &amp; Arrearage Timing'!$B$3:$C$3</definedName>
    <definedName name="Z_B5BB6740_9BF4_44A3_B84C_D1BF170C0957_.wvu.FilterData" localSheetId="16" hidden="1">'Definitions &amp; Arrearage Timing'!$B$3:$C$3</definedName>
    <definedName name="Z_B94B68B6_1D73_44DE_8EE2_70503A8485F8_.wvu.FilterData" localSheetId="16" hidden="1">'Definitions &amp; Arrearage Timing'!$B$3:$C$3</definedName>
    <definedName name="Z_BB117600_DA64_45A6_B1B5_04A5D7AFC1A7_.wvu.FilterData" localSheetId="16" hidden="1">'Definitions &amp; Arrearage Timing'!$B$3:$C$3</definedName>
    <definedName name="Z_D2C6E920_5F29_40B9_BE92_199EB8EA12D5_.wvu.FilterData" localSheetId="16" hidden="1">'Definitions &amp; Arrearage Timing'!$B$3:$C$3</definedName>
    <definedName name="Z_E3D719D1_3619_4994_91EC_1CD04E3369F5_.wvu.FilterData" localSheetId="16" hidden="1">'Definitions &amp; Arrearage Timing'!$B$3:$C$3</definedName>
  </definedNames>
  <calcPr calcId="191029"/>
  <customWorkbookViews>
    <customWorkbookView name="PSCUSER - Personal View" guid="{573FFE4C-4DDF-490C-96CC-A1FA3EDD1FCD}" mergeInterval="0" personalView="1" maximized="1" xWindow="-9" yWindow="-9" windowWidth="1938" windowHeight="1038" activeSheetId="3"/>
    <customWorkbookView name="Starke, Lynette - Personal View" guid="{0DB5637B-4F6B-484F-943B-3DE70B845EF4}" mergeInterval="0" personalView="1" maximized="1" xWindow="-8" yWindow="-8" windowWidth="1296" windowHeight="1010" activeSheetId="1" showComments="commIndAndComment"/>
    <customWorkbookView name="Mast, Elizabeth - Personal View" guid="{BB117600-DA64-45A6-B1B5-04A5D7AFC1A7}" mergeInterval="0" personalView="1" maximized="1" xWindow="-8" yWindow="-8" windowWidth="1936" windowHeight="1066" activeSheetId="15"/>
    <customWorkbookView name="Gardiner, Tami - Personal View" guid="{B5BB6740-9BF4-44A3-B84C-D1BF170C0957}" mergeInterval="0" personalView="1" maximized="1" xWindow="1912" yWindow="-8" windowWidth="1296" windowHeight="1010" activeSheetId="3"/>
    <customWorkbookView name="Black, Dameon - Personal View" guid="{B94B68B6-1D73-44DE-8EE2-70503A8485F8}" mergeInterval="0" personalView="1" maximized="1" xWindow="-8" yWindow="-8" windowWidth="1296" windowHeight="1010" activeSheetId="7"/>
    <customWorkbookView name="Pirato, Daniel - Personal View" guid="{E3D719D1-3619-4994-91EC-1CD04E3369F5}" mergeInterval="0" personalView="1" maximized="1" xWindow="-9" yWindow="-9" windowWidth="1938" windowHeight="1060" activeSheetId="11"/>
    <customWorkbookView name="Norris, Susan - Personal View" guid="{715354B1-97FD-409F-82C0-707FEE68FBA6}" mergeInterval="0" personalView="1" maximized="1" xWindow="-8" yWindow="-8" windowWidth="1296" windowHeight="1000" activeSheetId="16"/>
    <customWorkbookView name="Munshaw, Sherri - Personal View" guid="{D2C6E920-5F29-40B9-BE92-199EB8EA12D5}" mergeInterval="0" personalView="1" xWindow="87" yWindow="49" windowWidth="1456" windowHeight="826" activeSheetId="3"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7" i="10" l="1"/>
  <c r="E157" i="3"/>
  <c r="E80" i="3"/>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160" i="11"/>
  <c r="E161" i="11"/>
  <c r="E162" i="11"/>
  <c r="E163" i="11"/>
  <c r="E164" i="11"/>
  <c r="E165" i="11"/>
  <c r="E166" i="11"/>
  <c r="E167" i="11"/>
  <c r="E168" i="11"/>
  <c r="E169" i="11"/>
  <c r="E170" i="11"/>
  <c r="E174" i="11"/>
  <c r="E175" i="11"/>
  <c r="E176" i="11"/>
  <c r="E177" i="11"/>
  <c r="E178" i="11"/>
  <c r="E179" i="11"/>
  <c r="E180" i="11"/>
  <c r="E181" i="11"/>
  <c r="E182" i="11"/>
  <c r="E183" i="11"/>
  <c r="E184" i="11"/>
  <c r="E185" i="11"/>
  <c r="E186" i="11"/>
  <c r="E189" i="11"/>
  <c r="E190" i="11"/>
  <c r="E191" i="11"/>
  <c r="E192" i="11"/>
  <c r="E193" i="11"/>
  <c r="E194" i="11"/>
  <c r="E195" i="11"/>
  <c r="E198" i="11"/>
  <c r="E199"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8" i="11"/>
  <c r="E149" i="11"/>
  <c r="E150" i="11"/>
  <c r="E153" i="11"/>
  <c r="E154" i="11"/>
  <c r="E155" i="11"/>
  <c r="E156" i="11"/>
  <c r="E157"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72" i="11"/>
  <c r="E73" i="11"/>
  <c r="E76"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153" i="11"/>
  <c r="F154" i="11"/>
  <c r="F155"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56" i="11"/>
  <c r="F157" i="11"/>
  <c r="F72" i="11"/>
  <c r="F73"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8" i="11"/>
  <c r="D149" i="11"/>
  <c r="D150" i="11"/>
  <c r="D153" i="11"/>
  <c r="D154" i="11"/>
  <c r="D155" i="11"/>
  <c r="D156"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72" i="11"/>
  <c r="D73" i="11"/>
  <c r="D77" i="11"/>
  <c r="D80" i="11" l="1"/>
  <c r="D234" i="11"/>
  <c r="E80" i="2"/>
  <c r="D157" i="11"/>
  <c r="F157" i="2"/>
  <c r="F80" i="2"/>
  <c r="E234" i="2"/>
  <c r="F234" i="2"/>
  <c r="E157" i="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D197" i="12"/>
  <c r="D198"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D225" i="12"/>
  <c r="D226" i="12"/>
  <c r="D227" i="12"/>
  <c r="D228" i="12"/>
  <c r="D229" i="12"/>
  <c r="D230" i="12"/>
  <c r="D231" i="12"/>
  <c r="D232" i="12"/>
  <c r="D233"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D80" i="12" l="1"/>
  <c r="D157" i="12"/>
  <c r="D234" i="12"/>
  <c r="AF234" i="18"/>
  <c r="AA234" i="18"/>
  <c r="Y234" i="18"/>
  <c r="T234" i="18"/>
  <c r="O234" i="18"/>
  <c r="N234" i="18"/>
  <c r="L234" i="18"/>
  <c r="G234" i="18"/>
  <c r="E234" i="18"/>
  <c r="AF157" i="18"/>
  <c r="AA157" i="18"/>
  <c r="Y157" i="18"/>
  <c r="T157" i="18"/>
  <c r="O157" i="18"/>
  <c r="N157" i="18"/>
  <c r="L157" i="18"/>
  <c r="G157" i="18"/>
  <c r="E157" i="18"/>
  <c r="AF80" i="18"/>
  <c r="AA80" i="18"/>
  <c r="Y80" i="18"/>
  <c r="T80" i="18"/>
  <c r="O80" i="18"/>
  <c r="N80" i="18"/>
  <c r="L80" i="18"/>
  <c r="G80" i="18"/>
  <c r="E80" i="18"/>
  <c r="D234" i="10"/>
  <c r="D80" i="10"/>
  <c r="E80" i="4" l="1"/>
  <c r="F80" i="4"/>
  <c r="G80" i="4"/>
  <c r="E80" i="5"/>
  <c r="F158" i="4" l="1"/>
  <c r="G158" i="4"/>
  <c r="F235" i="4"/>
  <c r="G235" i="4"/>
  <c r="E158" i="4" l="1"/>
  <c r="E234" i="6" l="1"/>
  <c r="E157" i="6"/>
  <c r="E234" i="5" l="1"/>
  <c r="E235" i="4" l="1"/>
  <c r="E80" i="15" l="1"/>
  <c r="E157" i="13"/>
  <c r="E80" i="6" l="1"/>
  <c r="AL36" i="19" l="1"/>
  <c r="AE36" i="19"/>
  <c r="Z36" i="19"/>
  <c r="U36" i="19"/>
  <c r="L36" i="19"/>
  <c r="E36" i="19"/>
  <c r="AL25" i="19"/>
  <c r="AE25" i="19"/>
  <c r="Z25" i="19"/>
  <c r="U25" i="19"/>
  <c r="L25" i="19"/>
  <c r="E25" i="19"/>
  <c r="AL14" i="19"/>
  <c r="AE14" i="19"/>
  <c r="Z14" i="19"/>
  <c r="U14" i="19"/>
  <c r="L14" i="19"/>
  <c r="E14" i="19"/>
  <c r="F678" i="9"/>
  <c r="E236" i="14"/>
  <c r="E157" i="14"/>
  <c r="E80" i="14"/>
  <c r="E234" i="15" l="1"/>
  <c r="E157" i="15"/>
  <c r="E157" i="5"/>
</calcChain>
</file>

<file path=xl/sharedStrings.xml><?xml version="1.0" encoding="utf-8"?>
<sst xmlns="http://schemas.openxmlformats.org/spreadsheetml/2006/main" count="5567" uniqueCount="256">
  <si>
    <t>County or Location</t>
  </si>
  <si>
    <t># of Accounts in Arrears for up to 30 days</t>
  </si>
  <si>
    <t># of Accounts in Arrears for 30 - 60 days</t>
  </si>
  <si>
    <t># of Accounts in arrears for more than 60 days</t>
  </si>
  <si>
    <t>Baltimore County</t>
  </si>
  <si>
    <t>Harford County</t>
  </si>
  <si>
    <t>REPORTING EXAMPLE IS IN GREEN TEXT</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</si>
  <si>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</si>
  <si>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</si>
  <si>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</si>
  <si>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</si>
  <si>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</si>
  <si>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</si>
  <si>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</si>
  <si>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</si>
  <si>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</si>
  <si>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</si>
  <si>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</si>
  <si>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</si>
  <si>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</si>
  <si>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</si>
  <si>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</si>
  <si>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</si>
  <si>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</si>
  <si>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</si>
  <si>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</si>
  <si>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</si>
  <si>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</si>
  <si>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</si>
  <si>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</si>
  <si>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</si>
  <si>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</si>
  <si>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</si>
  <si>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</si>
  <si>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</si>
  <si>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</si>
  <si>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</si>
  <si>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</si>
  <si>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</si>
  <si>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</si>
  <si>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</si>
  <si>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</si>
  <si>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</si>
  <si>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</si>
  <si>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</si>
  <si>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</si>
  <si>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</si>
  <si>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</si>
  <si>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</si>
  <si>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</si>
  <si>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</si>
  <si>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</si>
  <si>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</si>
  <si>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</si>
  <si>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</si>
  <si>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</si>
  <si>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</si>
  <si>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</si>
  <si>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</si>
  <si>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</si>
  <si>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</si>
  <si>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</si>
  <si>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</si>
  <si>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</si>
  <si>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</si>
  <si>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</si>
  <si>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</si>
  <si>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</si>
  <si>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</si>
  <si>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</si>
  <si>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</si>
  <si>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</si>
  <si>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</si>
  <si>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</si>
  <si>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</si>
  <si>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</si>
  <si>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</si>
  <si>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</si>
  <si>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</si>
  <si>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</si>
  <si>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</si>
  <si>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</si>
  <si>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</si>
  <si>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</si>
  <si>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</si>
  <si>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</si>
  <si>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</si>
  <si>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</si>
  <si>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</si>
  <si>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</si>
  <si>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</si>
  <si>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</si>
  <si>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</si>
  <si>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</si>
  <si>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</si>
  <si>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</si>
  <si>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</si>
  <si>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</si>
  <si>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</si>
  <si>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</si>
  <si>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</si>
  <si>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</si>
  <si>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</si>
  <si>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</si>
  <si>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</si>
  <si>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</si>
  <si>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</si>
  <si>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</si>
  <si>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</si>
  <si>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</si>
  <si>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</si>
  <si>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</si>
  <si>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</si>
  <si>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</si>
  <si>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</si>
  <si>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</si>
  <si>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</si>
  <si>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</si>
  <si>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</si>
  <si>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</si>
  <si>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</si>
  <si>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</si>
  <si>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</si>
  <si>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</si>
  <si>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</si>
  <si>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</si>
  <si>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</si>
  <si>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</si>
  <si>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</si>
  <si>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</si>
  <si>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</si>
  <si>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</si>
  <si>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</si>
  <si>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</si>
  <si>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</si>
  <si>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</si>
  <si>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</si>
  <si>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</si>
  <si>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</si>
  <si>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</si>
  <si>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</si>
  <si>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</si>
  <si>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</si>
  <si>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</si>
  <si>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</si>
  <si>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</si>
  <si>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</si>
  <si>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</si>
  <si>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</si>
  <si>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</si>
  <si>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</si>
  <si>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</si>
  <si>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</si>
  <si>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</si>
  <si>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</si>
  <si>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</si>
  <si>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</si>
  <si>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</si>
  <si>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</si>
  <si>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</si>
  <si>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</si>
  <si>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</si>
  <si>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</si>
  <si>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</si>
  <si>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</si>
  <si>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</si>
  <si>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</si>
  <si>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</si>
  <si>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</si>
  <si>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</si>
  <si>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</si>
  <si>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</si>
  <si>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</si>
  <si>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</si>
  <si>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</si>
  <si>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</si>
  <si>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</si>
  <si>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</si>
  <si>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</si>
  <si>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</si>
  <si>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</si>
  <si>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</si>
  <si>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</si>
  <si>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</si>
  <si>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</si>
  <si>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</si>
  <si>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</si>
  <si>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</si>
  <si>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</si>
  <si>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</si>
  <si>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</si>
  <si>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</si>
  <si>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</si>
  <si>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</si>
  <si>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</si>
  <si>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</si>
  <si>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</si>
  <si>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</si>
  <si>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</si>
  <si>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</si>
  <si>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</si>
  <si>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</si>
  <si>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</si>
  <si>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</si>
  <si>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</si>
  <si>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</si>
  <si>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</si>
  <si>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</si>
  <si>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</si>
  <si>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</si>
  <si>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For I:
From LaunchPad report PSC_CC_PASA use tab PASA_DECL-I for the totals in Column T</t>
  </si>
  <si>
    <t>Includes OHEP Payment Arrangements</t>
  </si>
  <si>
    <t>SMECO Note: to determine total down payment we had Daniel look for a payment 48 hours prior to start of PASA. Excludes EUSP only - all other payments included.</t>
  </si>
  <si>
    <t>0-180</t>
  </si>
  <si>
    <t>181-365</t>
  </si>
  <si>
    <t>365+</t>
  </si>
  <si>
    <t>Item</t>
  </si>
  <si>
    <t>Hyperlink</t>
  </si>
  <si>
    <t>A - Utility and Supplier Accts</t>
  </si>
  <si>
    <t>B - Medical Cert. Customers</t>
  </si>
  <si>
    <t>C - Accounts in Arrears</t>
  </si>
  <si>
    <t>D - Total Dollars of Arrearages</t>
  </si>
  <si>
    <t>E - Termination Notices Sent</t>
  </si>
  <si>
    <t>H Payment Plan Length</t>
  </si>
  <si>
    <t>L - Energy Assistance</t>
  </si>
  <si>
    <t>M - Reconnections</t>
  </si>
  <si>
    <t>N - Effective Terminations</t>
  </si>
  <si>
    <t>O - Amount of Uncollectibles</t>
  </si>
  <si>
    <t>For J:
From LaunchPad report PSC_CC_PASA use tab PASA_BREAK-J for the totals in Column Y and Column AA. For Column Z use report PASA_BREAK_LENG-J</t>
  </si>
  <si>
    <t>Okay (Item J) is only okay for Column Y &amp; Z, not AA!! 7/10/24 4:30</t>
  </si>
  <si>
    <t>Data is reflective of SMECO's special needs program, which is a 12 month program.</t>
  </si>
  <si>
    <t>For K:
From LaunchPad report PSC_CC_PASA use tab PASA_COMP-K for the totals in Column AF</t>
  </si>
  <si>
    <t>1-6 column</t>
  </si>
  <si>
    <t>7-12 column</t>
  </si>
  <si>
    <t>12+ column</t>
  </si>
  <si>
    <t>Pay plan length report has an additional row for PG &amp; St Marys - can't cut &amp; paste</t>
  </si>
  <si>
    <t>Notes for Daniel</t>
  </si>
  <si>
    <t>For F:
From LaunchPad report PSC_CC_PASA use tab PASA_ACTIVE-F for the totals in Column E  and G and PASA_ACTIVE_LENG-F for column F</t>
  </si>
  <si>
    <t>0 zip codes do not populate - can't cut and paste.</t>
  </si>
  <si>
    <t>Daniel is taking all the payments (PS &amp; PXs) and summing. Then taking that amount of take it out of PASA originial amount</t>
  </si>
  <si>
    <t>Contact Center Supervisors handling</t>
  </si>
  <si>
    <t>Who Enters the Data</t>
  </si>
  <si>
    <t>Susan Norris</t>
  </si>
  <si>
    <t>Lynette Starke</t>
  </si>
  <si>
    <t>Call Center Supervisor</t>
  </si>
  <si>
    <t>Beth Mast</t>
  </si>
  <si>
    <t>M - Number of Customers who have had service reconnected, and the average security deposit amount for reconnection of service (inclusive of current and past due amounts plus reconnection fees and security deposit amounts) **Note, this is a (+5/-5) day window from the work date of the reconnect field activity.**  This catches payments posted prior to completion of R/C FA.</t>
  </si>
  <si>
    <t>For G:
From LaunchPad report PSC_CC_PASA use tab PASA_START-G for the totals in Column L  &amp; N and PASA_LENG-G for Column M and PASA_AMT-G for Column O</t>
  </si>
  <si>
    <t>August Data Entered</t>
  </si>
  <si>
    <t>YES</t>
  </si>
  <si>
    <t>SMECO did not send out residential term notices during this period due to the Commission order regarding a heat emergency.</t>
  </si>
  <si>
    <t>F Payment Plans</t>
  </si>
  <si>
    <t>G Payment Plans</t>
  </si>
  <si>
    <t>I Payment Plans</t>
  </si>
  <si>
    <t>J Payment Plans</t>
  </si>
  <si>
    <t>K Payment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</si>
</sst>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_(&quot;$&quot;* #,##0_);_(&quot;$&quot;* \(#,##0\);_(&quot;$&quot;* &quot;-&quot;??_);_(@_)"/>
    <numFmt numFmtId="165" formatCode="&quot;$&quot;#,##0"/>
    <numFmt numFmtId="166" formatCode="0.0"/>
    <numFmt numFmtId="167" formatCode="_(* #,##0_);_(* \(#,##0\);_(* &quot;-&quot;??_);_(@_)"/>
    <numFmt numFmtId="168" formatCode="&quot;$&quot;#,##0.00"/>
  </numFmts>
  <fonts count="37"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b/>
      <sz val="11"/>
      <name val="Calibri"/>
      <family val="2"/>
      <scheme val="minor"/>
    </font>
    <font>
      <u/>
      <sz val="11"/>
      <color theme="10"/>
      <name val="Calibri"/>
      <family val="2"/>
      <scheme val="minor"/>
    </font>
    <font>
      <sz val="9"/>
      <color rgb="FF333333"/>
      <name val="Arial"/>
      <family val="2"/>
    </font>
    <font>
      <sz val="12"/>
      <name val="Times New Roman"/>
      <family val="1"/>
    </font>
    <font>
      <sz val="11"/>
      <color theme="1"/>
      <name val="Calibri"/>
      <family val="2"/>
      <scheme val="minor"/>
    </font>
    <font>
      <sz val="11"/>
      <name val="Calibri"/>
      <family val="2"/>
      <scheme val="minor"/>
    </font>
    <font>
      <sz val="12"/>
      <color theme="1"/>
      <name val="Times New Roman"/>
      <family val="1"/>
    </font>
    <font>
      <sz val="12"/>
      <name val="Times New Roman"/>
    </font>
  </fonts>
  <fills count="8">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00FFFF"/>
        <bgColor indexed="64"/>
      </patternFill>
    </fill>
    <fill>
      <patternFill patternType="solid">
        <fgColor rgb="FF00FF00"/>
        <bgColor indexed="64"/>
      </patternFill>
    </fill>
    <fill>
      <patternFill patternType="solid">
        <fgColor rgb="FFFFFFFF"/>
        <bgColor rgb="FFFFFFFF"/>
      </patternFill>
    </fill>
    <fill>
      <patternFill patternType="solid">
        <fgColor rgb="FFFFFF00"/>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rgb="FFDDDDDD"/>
      </left>
      <right style="thin">
        <color rgb="FFDDDDDD"/>
      </right>
      <top style="thin">
        <color rgb="FFDDDDDD"/>
      </top>
      <bottom style="thin">
        <color rgb="FFDDDDDD"/>
      </bottom>
      <diagonal/>
    </border>
    <border>
      <left/>
      <right style="thin">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0" fontId="1" fillId="0" borderId="0"/>
    <xf numFmtId="0" fontId="30" fillId="0" borderId="0" applyNumberFormat="0" applyFill="0" applyBorder="0" applyAlignment="0" applyProtection="0"/>
  </cellStyleXfs>
  <cellXfs count="346">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3" borderId="10" xfId="0" applyFont="1" applyFill="1" applyBorder="1"/>
    <xf numFmtId="0" fontId="7" fillId="3" borderId="9" xfId="0" applyFont="1" applyFill="1" applyBorder="1"/>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21" xfId="0" applyFill="1" applyBorder="1"/>
    <xf numFmtId="164" fontId="7" fillId="3" borderId="13" xfId="1" applyNumberFormat="1" applyFont="1" applyFill="1" applyBorder="1"/>
    <xf numFmtId="0" fontId="7" fillId="3" borderId="23" xfId="0" applyFont="1" applyFill="1" applyBorder="1"/>
    <xf numFmtId="0" fontId="8" fillId="3" borderId="26" xfId="0" applyFont="1" applyFill="1" applyBorder="1" applyAlignment="1">
      <alignment horizontal="center" vertical="center" wrapText="1"/>
    </xf>
    <xf numFmtId="164" fontId="7" fillId="3" borderId="27" xfId="1" applyNumberFormat="1" applyFont="1" applyFill="1" applyBorder="1"/>
    <xf numFmtId="1" fontId="7" fillId="3" borderId="15" xfId="1" applyNumberFormat="1" applyFont="1" applyFill="1" applyBorder="1"/>
    <xf numFmtId="1" fontId="7" fillId="3" borderId="13" xfId="1" applyNumberFormat="1" applyFont="1" applyFill="1" applyBorder="1"/>
    <xf numFmtId="0" fontId="3" fillId="3" borderId="22" xfId="0" applyFont="1" applyFill="1" applyBorder="1"/>
    <xf numFmtId="0" fontId="3" fillId="3" borderId="19" xfId="0" applyFont="1" applyFill="1" applyBorder="1"/>
    <xf numFmtId="0" fontId="3" fillId="3" borderId="29" xfId="0" applyFont="1" applyFill="1" applyBorder="1"/>
    <xf numFmtId="0" fontId="3" fillId="3" borderId="21" xfId="0" applyFont="1" applyFill="1" applyBorder="1"/>
    <xf numFmtId="0" fontId="3"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7" fillId="3" borderId="30" xfId="0" applyFont="1" applyFill="1" applyBorder="1"/>
    <xf numFmtId="0" fontId="7" fillId="3" borderId="32" xfId="0" applyFont="1" applyFill="1" applyBorder="1"/>
    <xf numFmtId="0" fontId="7" fillId="3" borderId="18" xfId="0" applyFont="1" applyFill="1" applyBorder="1" applyAlignment="1">
      <alignment horizontal="center"/>
    </xf>
    <xf numFmtId="0" fontId="7" fillId="3" borderId="14" xfId="0" applyFont="1" applyFill="1" applyBorder="1" applyAlignment="1">
      <alignment horizontal="center"/>
    </xf>
    <xf numFmtId="0" fontId="11" fillId="0" borderId="0" xfId="0" applyFont="1"/>
    <xf numFmtId="0" fontId="11" fillId="0" borderId="0" xfId="0" applyFont="1" applyAlignment="1">
      <alignment wrapText="1"/>
    </xf>
    <xf numFmtId="0" fontId="12"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4" fillId="0" borderId="0" xfId="0" applyFont="1" applyAlignment="1">
      <alignment vertical="center" wrapText="1"/>
    </xf>
    <xf numFmtId="0" fontId="4" fillId="0" borderId="0" xfId="0" applyFont="1" applyAlignment="1">
      <alignment horizontal="center" vertical="center" wrapText="1"/>
    </xf>
    <xf numFmtId="0" fontId="10" fillId="0" borderId="0" xfId="0" applyFont="1" applyAlignment="1">
      <alignment horizontal="center"/>
    </xf>
    <xf numFmtId="164" fontId="0" fillId="0" borderId="0" xfId="1" applyNumberFormat="1" applyFont="1" applyFill="1" applyBorder="1"/>
    <xf numFmtId="0" fontId="11" fillId="3" borderId="13"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1" fillId="3" borderId="33" xfId="0" applyFont="1" applyFill="1" applyBorder="1" applyAlignment="1">
      <alignment vertical="center" wrapText="1"/>
    </xf>
    <xf numFmtId="0" fontId="16" fillId="0" borderId="0" xfId="0" applyFont="1" applyAlignment="1">
      <alignment vertical="center" wrapText="1"/>
    </xf>
    <xf numFmtId="0" fontId="16" fillId="0" borderId="0" xfId="0" applyFont="1"/>
    <xf numFmtId="164" fontId="16" fillId="0" borderId="0" xfId="1" applyNumberFormat="1" applyFont="1"/>
    <xf numFmtId="0" fontId="17" fillId="2" borderId="33" xfId="0" applyFont="1" applyFill="1" applyBorder="1" applyAlignment="1">
      <alignment wrapText="1"/>
    </xf>
    <xf numFmtId="0" fontId="17" fillId="2" borderId="9" xfId="0" applyFont="1" applyFill="1" applyBorder="1" applyAlignment="1">
      <alignment wrapText="1"/>
    </xf>
    <xf numFmtId="0" fontId="17" fillId="2" borderId="13" xfId="0" applyFont="1" applyFill="1" applyBorder="1" applyAlignment="1">
      <alignment wrapText="1"/>
    </xf>
    <xf numFmtId="0" fontId="15" fillId="3" borderId="33" xfId="0" applyFont="1" applyFill="1" applyBorder="1" applyAlignment="1">
      <alignment vertical="center"/>
    </xf>
    <xf numFmtId="0" fontId="15" fillId="3" borderId="9" xfId="0" applyFont="1" applyFill="1" applyBorder="1" applyAlignment="1">
      <alignment vertical="center" wrapText="1"/>
    </xf>
    <xf numFmtId="0" fontId="15" fillId="3" borderId="13" xfId="0" applyFont="1" applyFill="1" applyBorder="1" applyAlignment="1">
      <alignment vertical="center" wrapText="1"/>
    </xf>
    <xf numFmtId="0" fontId="15" fillId="3" borderId="34" xfId="0" applyFont="1" applyFill="1" applyBorder="1" applyAlignment="1">
      <alignment vertical="center"/>
    </xf>
    <xf numFmtId="0" fontId="15" fillId="3" borderId="16" xfId="0" applyFont="1" applyFill="1" applyBorder="1" applyAlignment="1">
      <alignment vertical="center" wrapText="1"/>
    </xf>
    <xf numFmtId="0" fontId="15" fillId="3" borderId="17" xfId="0" applyFont="1" applyFill="1" applyBorder="1" applyAlignment="1">
      <alignment vertical="center" wrapText="1"/>
    </xf>
    <xf numFmtId="164" fontId="11" fillId="0" borderId="0" xfId="1" applyNumberFormat="1" applyFont="1"/>
    <xf numFmtId="0" fontId="8" fillId="2" borderId="4" xfId="0" applyFont="1" applyFill="1" applyBorder="1" applyAlignment="1">
      <alignment horizontal="center" vertical="center" wrapText="1"/>
    </xf>
    <xf numFmtId="0" fontId="7" fillId="3" borderId="16" xfId="0" applyFont="1" applyFill="1" applyBorder="1"/>
    <xf numFmtId="0" fontId="7" fillId="3" borderId="31" xfId="0" applyFont="1" applyFill="1" applyBorder="1"/>
    <xf numFmtId="164" fontId="7" fillId="3" borderId="17" xfId="1" applyNumberFormat="1" applyFont="1" applyFill="1" applyBorder="1"/>
    <xf numFmtId="1" fontId="8" fillId="2" borderId="1" xfId="1" applyNumberFormat="1" applyFont="1" applyFill="1" applyBorder="1" applyAlignment="1">
      <alignment horizontal="center" vertical="center" wrapText="1"/>
    </xf>
    <xf numFmtId="1" fontId="7" fillId="3" borderId="17" xfId="1" applyNumberFormat="1" applyFont="1" applyFill="1" applyBorder="1"/>
    <xf numFmtId="1" fontId="8" fillId="0" borderId="0" xfId="1" applyNumberFormat="1" applyFont="1" applyFill="1" applyBorder="1" applyAlignment="1">
      <alignment horizontal="center" vertical="center" wrapText="1"/>
    </xf>
    <xf numFmtId="0" fontId="18" fillId="0" borderId="0" xfId="0" applyFont="1"/>
    <xf numFmtId="1" fontId="14" fillId="0" borderId="0" xfId="1" applyNumberFormat="1" applyFont="1" applyFill="1" applyBorder="1"/>
    <xf numFmtId="164" fontId="14" fillId="0" borderId="0" xfId="1" applyNumberFormat="1" applyFont="1" applyFill="1" applyBorder="1"/>
    <xf numFmtId="0" fontId="14" fillId="0" borderId="0" xfId="0" applyFont="1"/>
    <xf numFmtId="1" fontId="14" fillId="0" borderId="0" xfId="1" applyNumberFormat="1" applyFont="1"/>
    <xf numFmtId="1" fontId="14" fillId="0" borderId="0" xfId="1" applyNumberFormat="1" applyFont="1" applyFill="1"/>
    <xf numFmtId="0" fontId="14" fillId="0" borderId="0" xfId="0" applyFont="1" applyAlignment="1">
      <alignment horizontal="center"/>
    </xf>
    <xf numFmtId="0" fontId="8" fillId="3" borderId="0" xfId="0" applyFont="1" applyFill="1" applyAlignment="1">
      <alignment horizontal="center" vertical="center" wrapText="1"/>
    </xf>
    <xf numFmtId="0" fontId="14" fillId="3" borderId="0" xfId="0" applyFont="1" applyFill="1" applyAlignment="1">
      <alignment horizontal="center"/>
    </xf>
    <xf numFmtId="164" fontId="14" fillId="3" borderId="0" xfId="1" applyNumberFormat="1" applyFont="1" applyFill="1" applyBorder="1"/>
    <xf numFmtId="0" fontId="19" fillId="0" borderId="0" xfId="0" applyFont="1"/>
    <xf numFmtId="0" fontId="21" fillId="0" borderId="0" xfId="0" applyFont="1"/>
    <xf numFmtId="1" fontId="7" fillId="3" borderId="9" xfId="1" applyNumberFormat="1" applyFont="1" applyFill="1" applyBorder="1"/>
    <xf numFmtId="0" fontId="8" fillId="3" borderId="34" xfId="0" applyFont="1" applyFill="1" applyBorder="1" applyAlignment="1">
      <alignment horizontal="center" vertical="center" wrapText="1"/>
    </xf>
    <xf numFmtId="0" fontId="7" fillId="3" borderId="16" xfId="0" applyFont="1" applyFill="1" applyBorder="1" applyAlignment="1">
      <alignment horizontal="center"/>
    </xf>
    <xf numFmtId="164" fontId="7" fillId="3" borderId="16" xfId="1" applyNumberFormat="1" applyFont="1" applyFill="1" applyBorder="1"/>
    <xf numFmtId="0" fontId="20" fillId="0" borderId="0" xfId="0" applyFont="1"/>
    <xf numFmtId="1" fontId="7" fillId="3" borderId="10" xfId="1" applyNumberFormat="1" applyFont="1" applyFill="1" applyBorder="1"/>
    <xf numFmtId="0" fontId="8" fillId="2" borderId="35" xfId="0" applyFont="1" applyFill="1" applyBorder="1" applyAlignment="1">
      <alignment horizontal="center" vertical="center" wrapText="1"/>
    </xf>
    <xf numFmtId="0" fontId="8" fillId="2" borderId="38" xfId="0" applyFont="1" applyFill="1" applyBorder="1" applyAlignment="1">
      <alignment horizontal="center" vertical="center" wrapText="1"/>
    </xf>
    <xf numFmtId="1" fontId="8" fillId="2" borderId="38" xfId="1" applyNumberFormat="1" applyFont="1" applyFill="1" applyBorder="1" applyAlignment="1">
      <alignment horizontal="center" vertical="center" wrapText="1"/>
    </xf>
    <xf numFmtId="0" fontId="0" fillId="0" borderId="39" xfId="0" applyBorder="1"/>
    <xf numFmtId="0" fontId="3" fillId="3" borderId="0" xfId="0" applyFont="1" applyFill="1"/>
    <xf numFmtId="0" fontId="5" fillId="2" borderId="38" xfId="0" applyFont="1" applyFill="1" applyBorder="1" applyAlignment="1">
      <alignment horizontal="center" vertical="center" wrapText="1"/>
    </xf>
    <xf numFmtId="1" fontId="5" fillId="2" borderId="38" xfId="1" applyNumberFormat="1" applyFont="1" applyFill="1" applyBorder="1" applyAlignment="1">
      <alignment horizontal="center" vertical="center" wrapText="1"/>
    </xf>
    <xf numFmtId="0" fontId="9" fillId="0" borderId="0" xfId="0" applyFont="1" applyAlignment="1">
      <alignment vertical="center"/>
    </xf>
    <xf numFmtId="0" fontId="12" fillId="2" borderId="33" xfId="0" applyFont="1" applyFill="1" applyBorder="1" applyAlignment="1">
      <alignment wrapText="1"/>
    </xf>
    <xf numFmtId="0" fontId="12" fillId="2" borderId="13" xfId="0" applyFont="1" applyFill="1" applyBorder="1" applyAlignment="1">
      <alignment wrapText="1"/>
    </xf>
    <xf numFmtId="0" fontId="11" fillId="3" borderId="17" xfId="0" applyFont="1" applyFill="1" applyBorder="1" applyAlignment="1">
      <alignment wrapText="1"/>
    </xf>
    <xf numFmtId="0" fontId="11" fillId="3" borderId="34" xfId="0" applyFont="1" applyFill="1" applyBorder="1" applyAlignment="1">
      <alignment vertical="center"/>
    </xf>
    <xf numFmtId="164" fontId="0" fillId="3" borderId="0" xfId="1" applyNumberFormat="1" applyFont="1" applyFill="1" applyBorder="1"/>
    <xf numFmtId="1" fontId="8" fillId="2" borderId="40" xfId="1" applyNumberFormat="1"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1" xfId="0" applyFont="1" applyFill="1" applyBorder="1" applyAlignment="1">
      <alignment horizontal="center" vertical="center" wrapText="1"/>
    </xf>
    <xf numFmtId="1" fontId="7" fillId="3" borderId="23" xfId="1" applyNumberFormat="1" applyFont="1" applyFill="1" applyBorder="1"/>
    <xf numFmtId="0" fontId="8" fillId="2" borderId="43" xfId="0" applyFont="1" applyFill="1" applyBorder="1" applyAlignment="1">
      <alignment horizontal="center" vertical="center" wrapText="1"/>
    </xf>
    <xf numFmtId="0" fontId="8" fillId="2" borderId="49" xfId="0" applyFont="1" applyFill="1" applyBorder="1" applyAlignment="1">
      <alignment horizontal="center" vertical="center" wrapText="1"/>
    </xf>
    <xf numFmtId="1" fontId="7" fillId="3" borderId="27" xfId="1" applyNumberFormat="1" applyFont="1" applyFill="1" applyBorder="1"/>
    <xf numFmtId="164" fontId="7" fillId="3" borderId="9" xfId="1" applyNumberFormat="1" applyFont="1" applyFill="1" applyBorder="1"/>
    <xf numFmtId="164" fontId="0" fillId="3" borderId="21" xfId="1" applyNumberFormat="1" applyFont="1" applyFill="1" applyBorder="1"/>
    <xf numFmtId="164" fontId="7" fillId="3" borderId="10" xfId="1" applyNumberFormat="1" applyFont="1" applyFill="1" applyBorder="1"/>
    <xf numFmtId="164" fontId="7" fillId="3" borderId="15" xfId="1" applyNumberFormat="1" applyFont="1" applyFill="1" applyBorder="1"/>
    <xf numFmtId="164" fontId="5" fillId="2" borderId="38" xfId="1" applyNumberFormat="1" applyFont="1" applyFill="1" applyBorder="1" applyAlignment="1">
      <alignment horizontal="center" vertical="center" wrapText="1"/>
    </xf>
    <xf numFmtId="164" fontId="5" fillId="2" borderId="50" xfId="1" applyNumberFormat="1" applyFont="1" applyFill="1" applyBorder="1" applyAlignment="1">
      <alignment horizontal="center" vertical="center" wrapText="1"/>
    </xf>
    <xf numFmtId="164" fontId="8" fillId="2" borderId="38" xfId="1" applyNumberFormat="1" applyFont="1" applyFill="1" applyBorder="1" applyAlignment="1">
      <alignment horizontal="center" vertical="center" wrapText="1"/>
    </xf>
    <xf numFmtId="1" fontId="8" fillId="2" borderId="50" xfId="1" applyNumberFormat="1" applyFont="1" applyFill="1" applyBorder="1" applyAlignment="1">
      <alignment horizontal="center" vertical="center" wrapText="1"/>
    </xf>
    <xf numFmtId="1" fontId="5" fillId="2" borderId="50" xfId="1" applyNumberFormat="1" applyFont="1" applyFill="1" applyBorder="1" applyAlignment="1">
      <alignment horizontal="center" vertical="center" wrapText="1"/>
    </xf>
    <xf numFmtId="166" fontId="7" fillId="3" borderId="23" xfId="1" applyNumberFormat="1" applyFont="1" applyFill="1" applyBorder="1"/>
    <xf numFmtId="166" fontId="7" fillId="3" borderId="9" xfId="1" applyNumberFormat="1" applyFont="1" applyFill="1" applyBorder="1"/>
    <xf numFmtId="164" fontId="7" fillId="3" borderId="12" xfId="1" applyNumberFormat="1" applyFont="1" applyFill="1" applyBorder="1"/>
    <xf numFmtId="166" fontId="7" fillId="3" borderId="10" xfId="1" applyNumberFormat="1" applyFont="1" applyFill="1" applyBorder="1"/>
    <xf numFmtId="166" fontId="7" fillId="3" borderId="32" xfId="1" applyNumberFormat="1" applyFont="1" applyFill="1" applyBorder="1"/>
    <xf numFmtId="166" fontId="7" fillId="3" borderId="30" xfId="1" applyNumberFormat="1" applyFont="1" applyFill="1" applyBorder="1"/>
    <xf numFmtId="164" fontId="7" fillId="3" borderId="51" xfId="1" applyNumberFormat="1" applyFont="1" applyFill="1" applyBorder="1"/>
    <xf numFmtId="164" fontId="7" fillId="3" borderId="52" xfId="1" applyNumberFormat="1" applyFont="1" applyFill="1" applyBorder="1"/>
    <xf numFmtId="1" fontId="7" fillId="3" borderId="30" xfId="1" applyNumberFormat="1" applyFont="1" applyFill="1" applyBorder="1"/>
    <xf numFmtId="1" fontId="7" fillId="3" borderId="52" xfId="1" applyNumberFormat="1" applyFont="1" applyFill="1" applyBorder="1"/>
    <xf numFmtId="1" fontId="8" fillId="2" borderId="4" xfId="1" applyNumberFormat="1" applyFont="1" applyFill="1" applyBorder="1" applyAlignment="1">
      <alignment horizontal="center" vertical="center" wrapText="1"/>
    </xf>
    <xf numFmtId="0" fontId="6" fillId="0" borderId="0" xfId="0" applyFont="1" applyAlignment="1">
      <alignment horizontal="center" wrapText="1"/>
    </xf>
    <xf numFmtId="1" fontId="7" fillId="0" borderId="0" xfId="1" applyNumberFormat="1" applyFont="1" applyFill="1" applyBorder="1"/>
    <xf numFmtId="0" fontId="8" fillId="3" borderId="3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22" fillId="3" borderId="11" xfId="0" applyFont="1" applyFill="1" applyBorder="1" applyAlignment="1">
      <alignment horizontal="center" vertical="center" wrapText="1"/>
    </xf>
    <xf numFmtId="0" fontId="22" fillId="3" borderId="45" xfId="0" applyFont="1" applyFill="1" applyBorder="1" applyAlignment="1">
      <alignment horizontal="center" vertical="center" wrapText="1"/>
    </xf>
    <xf numFmtId="0" fontId="23" fillId="0" borderId="0" xfId="0" applyFont="1" applyAlignment="1">
      <alignment vertical="top"/>
    </xf>
    <xf numFmtId="0" fontId="24" fillId="0" borderId="42" xfId="0" applyFont="1" applyBorder="1"/>
    <xf numFmtId="0" fontId="26" fillId="0" borderId="0" xfId="0" applyFont="1"/>
    <xf numFmtId="0" fontId="25"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4" fillId="3" borderId="10" xfId="0" applyFont="1" applyFill="1" applyBorder="1" applyAlignment="1">
      <alignment horizontal="right"/>
    </xf>
    <xf numFmtId="0" fontId="14" fillId="3" borderId="10" xfId="0" applyFont="1" applyFill="1" applyBorder="1"/>
    <xf numFmtId="0" fontId="14" fillId="3" borderId="45" xfId="0" applyFont="1" applyFill="1" applyBorder="1" applyAlignment="1">
      <alignment horizontal="right"/>
    </xf>
    <xf numFmtId="0" fontId="14" fillId="3" borderId="45" xfId="0" applyFont="1" applyFill="1" applyBorder="1"/>
    <xf numFmtId="0" fontId="14" fillId="3" borderId="38" xfId="0" applyFont="1" applyFill="1" applyBorder="1" applyAlignment="1">
      <alignment horizontal="center" vertical="center"/>
    </xf>
    <xf numFmtId="0" fontId="14" fillId="3" borderId="38" xfId="0" applyFont="1" applyFill="1" applyBorder="1" applyAlignment="1">
      <alignment horizontal="center"/>
    </xf>
    <xf numFmtId="0" fontId="14" fillId="3" borderId="20" xfId="0" applyFont="1" applyFill="1" applyBorder="1" applyAlignment="1">
      <alignment horizontal="center" vertical="top" wrapText="1"/>
    </xf>
    <xf numFmtId="0" fontId="14" fillId="3" borderId="45" xfId="0" applyFont="1" applyFill="1" applyBorder="1" applyAlignment="1">
      <alignment horizontal="center" vertical="top" wrapText="1"/>
    </xf>
    <xf numFmtId="3" fontId="14" fillId="3" borderId="10" xfId="0" applyNumberFormat="1" applyFont="1" applyFill="1" applyBorder="1"/>
    <xf numFmtId="0" fontId="14" fillId="3" borderId="13" xfId="0" applyFont="1" applyFill="1" applyBorder="1"/>
    <xf numFmtId="0" fontId="14" fillId="3" borderId="53" xfId="0" applyFont="1" applyFill="1" applyBorder="1"/>
    <xf numFmtId="0" fontId="14" fillId="3" borderId="16" xfId="0" applyFont="1" applyFill="1" applyBorder="1" applyAlignment="1">
      <alignment horizontal="center"/>
    </xf>
    <xf numFmtId="164" fontId="14" fillId="3" borderId="16" xfId="1" applyNumberFormat="1" applyFont="1" applyFill="1" applyBorder="1"/>
    <xf numFmtId="164" fontId="14" fillId="3" borderId="17" xfId="1" applyNumberFormat="1" applyFont="1" applyFill="1" applyBorder="1"/>
    <xf numFmtId="44" fontId="14" fillId="3" borderId="10" xfId="1" applyFont="1" applyFill="1" applyBorder="1"/>
    <xf numFmtId="44" fontId="14" fillId="3" borderId="45" xfId="1" applyFont="1" applyFill="1" applyBorder="1"/>
    <xf numFmtId="37" fontId="14" fillId="3" borderId="10" xfId="1" applyNumberFormat="1" applyFont="1" applyFill="1" applyBorder="1"/>
    <xf numFmtId="0" fontId="14" fillId="3" borderId="16" xfId="0" applyFont="1" applyFill="1" applyBorder="1" applyAlignment="1">
      <alignment horizontal="center" vertical="center"/>
    </xf>
    <xf numFmtId="37" fontId="14" fillId="3" borderId="17" xfId="1" applyNumberFormat="1" applyFont="1" applyFill="1" applyBorder="1" applyAlignment="1">
      <alignment horizontal="center"/>
    </xf>
    <xf numFmtId="0" fontId="14" fillId="3" borderId="31" xfId="0" applyFont="1" applyFill="1" applyBorder="1" applyAlignment="1">
      <alignment horizontal="center"/>
    </xf>
    <xf numFmtId="3" fontId="14" fillId="3" borderId="17" xfId="1" applyNumberFormat="1" applyFont="1" applyFill="1" applyBorder="1" applyAlignment="1">
      <alignment horizontal="center"/>
    </xf>
    <xf numFmtId="44" fontId="14" fillId="3" borderId="23" xfId="1" applyFont="1" applyFill="1" applyBorder="1"/>
    <xf numFmtId="3" fontId="14" fillId="3" borderId="16" xfId="1" applyNumberFormat="1" applyFont="1" applyFill="1" applyBorder="1"/>
    <xf numFmtId="37" fontId="14" fillId="3" borderId="16" xfId="1" applyNumberFormat="1" applyFont="1" applyFill="1" applyBorder="1"/>
    <xf numFmtId="37" fontId="14" fillId="3" borderId="13" xfId="1" applyNumberFormat="1" applyFont="1" applyFill="1" applyBorder="1"/>
    <xf numFmtId="37" fontId="14" fillId="3" borderId="50" xfId="1" applyNumberFormat="1" applyFont="1" applyFill="1" applyBorder="1" applyAlignment="1">
      <alignment horizontal="center"/>
    </xf>
    <xf numFmtId="37" fontId="14" fillId="3" borderId="50" xfId="1" applyNumberFormat="1" applyFont="1" applyFill="1" applyBorder="1"/>
    <xf numFmtId="0" fontId="14" fillId="3" borderId="54" xfId="0" applyFont="1" applyFill="1" applyBorder="1" applyAlignment="1">
      <alignment horizontal="center"/>
    </xf>
    <xf numFmtId="165" fontId="15" fillId="3" borderId="4" xfId="0" applyNumberFormat="1" applyFont="1" applyFill="1" applyBorder="1" applyAlignment="1">
      <alignment horizontal="center" vertical="center"/>
    </xf>
    <xf numFmtId="44" fontId="14" fillId="3" borderId="38" xfId="1" applyFont="1" applyFill="1" applyBorder="1" applyAlignment="1">
      <alignment horizontal="center"/>
    </xf>
    <xf numFmtId="44" fontId="14" fillId="3" borderId="38" xfId="0" applyNumberFormat="1" applyFont="1" applyFill="1" applyBorder="1" applyAlignment="1">
      <alignment horizontal="center" vertical="center"/>
    </xf>
    <xf numFmtId="37" fontId="14" fillId="3" borderId="10" xfId="1" applyNumberFormat="1" applyFont="1" applyFill="1" applyBorder="1" applyAlignment="1">
      <alignment horizontal="right"/>
    </xf>
    <xf numFmtId="0" fontId="14" fillId="3" borderId="20"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0" xfId="0" applyFont="1" applyFill="1" applyBorder="1" applyAlignment="1">
      <alignment horizontal="center"/>
    </xf>
    <xf numFmtId="0" fontId="14" fillId="4" borderId="0" xfId="0" applyFont="1" applyFill="1"/>
    <xf numFmtId="1" fontId="5" fillId="0" borderId="0" xfId="1" applyNumberFormat="1" applyFont="1"/>
    <xf numFmtId="0" fontId="28" fillId="3" borderId="22" xfId="0" applyFont="1" applyFill="1" applyBorder="1"/>
    <xf numFmtId="3" fontId="0" fillId="0" borderId="0" xfId="0" applyNumberFormat="1" applyAlignment="1">
      <alignment vertical="top" wrapText="1"/>
    </xf>
    <xf numFmtId="0" fontId="29" fillId="0" borderId="0" xfId="2" applyFont="1"/>
    <xf numFmtId="0" fontId="29" fillId="0" borderId="0" xfId="2" applyFont="1" applyAlignment="1">
      <alignment wrapText="1"/>
    </xf>
    <xf numFmtId="0" fontId="18" fillId="0" borderId="0" xfId="2" applyFont="1"/>
    <xf numFmtId="0" fontId="18" fillId="0" borderId="0" xfId="2" applyFont="1" applyAlignment="1">
      <alignment vertical="top" wrapText="1"/>
    </xf>
    <xf numFmtId="0" fontId="30" fillId="0" borderId="0" xfId="3" quotePrefix="1" applyBorder="1" applyAlignment="1"/>
    <xf numFmtId="0" fontId="30" fillId="0" borderId="0" xfId="3" quotePrefix="1" applyBorder="1" applyAlignment="1">
      <alignment vertical="center" wrapText="1"/>
    </xf>
    <xf numFmtId="3" fontId="14" fillId="3" borderId="38" xfId="0" applyNumberFormat="1" applyFont="1" applyFill="1" applyBorder="1" applyAlignment="1">
      <alignment horizontal="center"/>
    </xf>
    <xf numFmtId="44" fontId="14" fillId="3" borderId="9" xfId="1" applyFont="1" applyFill="1" applyBorder="1"/>
    <xf numFmtId="0" fontId="30" fillId="0" borderId="0" xfId="3" quotePrefix="1"/>
    <xf numFmtId="167" fontId="14" fillId="3" borderId="10" xfId="0" applyNumberFormat="1" applyFont="1" applyFill="1" applyBorder="1"/>
    <xf numFmtId="0" fontId="18" fillId="0" borderId="0" xfId="2" applyFont="1" applyAlignment="1">
      <alignment vertical="center" wrapText="1"/>
    </xf>
    <xf numFmtId="0" fontId="24" fillId="0" borderId="0" xfId="0" applyFont="1" applyAlignment="1">
      <alignment horizontal="left" vertical="center"/>
    </xf>
    <xf numFmtId="0" fontId="14" fillId="3" borderId="23" xfId="1" applyNumberFormat="1" applyFont="1" applyFill="1" applyBorder="1"/>
    <xf numFmtId="0" fontId="14" fillId="3" borderId="10" xfId="1" applyNumberFormat="1" applyFont="1" applyFill="1" applyBorder="1"/>
    <xf numFmtId="0" fontId="14" fillId="3" borderId="45" xfId="1" applyNumberFormat="1" applyFont="1" applyFill="1" applyBorder="1"/>
    <xf numFmtId="0" fontId="14" fillId="3" borderId="10" xfId="1" applyNumberFormat="1" applyFont="1" applyFill="1" applyBorder="1" applyAlignment="1">
      <alignment horizontal="right"/>
    </xf>
    <xf numFmtId="37" fontId="14" fillId="3" borderId="38" xfId="1" applyNumberFormat="1" applyFont="1" applyFill="1" applyBorder="1" applyAlignment="1">
      <alignment horizontal="right" vertical="center"/>
    </xf>
    <xf numFmtId="37" fontId="14" fillId="3" borderId="38" xfId="0" applyNumberFormat="1" applyFont="1" applyFill="1" applyBorder="1" applyAlignment="1">
      <alignment horizontal="right" vertical="center"/>
    </xf>
    <xf numFmtId="49" fontId="3" fillId="0" borderId="0" xfId="0" applyNumberFormat="1" applyFont="1"/>
    <xf numFmtId="37" fontId="14" fillId="3" borderId="10" xfId="0" applyNumberFormat="1" applyFont="1" applyFill="1" applyBorder="1"/>
    <xf numFmtId="37" fontId="14" fillId="3" borderId="10" xfId="0" applyNumberFormat="1" applyFont="1" applyFill="1" applyBorder="1" applyAlignment="1">
      <alignment horizontal="right"/>
    </xf>
    <xf numFmtId="49" fontId="31" fillId="6" borderId="57" xfId="0" applyNumberFormat="1" applyFont="1" applyFill="1" applyBorder="1"/>
    <xf numFmtId="37" fontId="0" fillId="0" borderId="47" xfId="0" applyNumberFormat="1" applyBorder="1"/>
    <xf numFmtId="37" fontId="32" fillId="3" borderId="10" xfId="0" applyNumberFormat="1" applyFont="1" applyFill="1" applyBorder="1" applyAlignment="1">
      <alignment horizontal="right" vertical="top"/>
    </xf>
    <xf numFmtId="4" fontId="14" fillId="3" borderId="10" xfId="1" applyNumberFormat="1" applyFont="1" applyFill="1" applyBorder="1"/>
    <xf numFmtId="4" fontId="14" fillId="3" borderId="10" xfId="0" applyNumberFormat="1" applyFont="1" applyFill="1" applyBorder="1"/>
    <xf numFmtId="44" fontId="32" fillId="3" borderId="10" xfId="0" applyNumberFormat="1" applyFont="1" applyFill="1" applyBorder="1"/>
    <xf numFmtId="4" fontId="32" fillId="3" borderId="10" xfId="0" applyNumberFormat="1" applyFont="1" applyFill="1" applyBorder="1"/>
    <xf numFmtId="4" fontId="0" fillId="0" borderId="0" xfId="0" applyNumberFormat="1"/>
    <xf numFmtId="0" fontId="34" fillId="0" borderId="0" xfId="0" applyFont="1" applyAlignment="1">
      <alignment vertical="center" wrapText="1" shrinkToFit="1"/>
    </xf>
    <xf numFmtId="0" fontId="18" fillId="0" borderId="0" xfId="2" applyFont="1" applyAlignment="1">
      <alignment vertical="center" wrapText="1" shrinkToFit="1"/>
    </xf>
    <xf numFmtId="0" fontId="33" fillId="0" borderId="0" xfId="0" applyFont="1"/>
    <xf numFmtId="0" fontId="26" fillId="3" borderId="22" xfId="0" applyFont="1" applyFill="1" applyBorder="1"/>
    <xf numFmtId="0" fontId="35" fillId="3" borderId="22" xfId="0" applyFont="1" applyFill="1" applyBorder="1"/>
    <xf numFmtId="0" fontId="34" fillId="0" borderId="0" xfId="0" applyFont="1"/>
    <xf numFmtId="4" fontId="0" fillId="3" borderId="9" xfId="0" applyNumberFormat="1" applyFill="1" applyBorder="1"/>
    <xf numFmtId="4" fontId="14" fillId="3" borderId="9" xfId="0" applyNumberFormat="1" applyFont="1" applyFill="1" applyBorder="1"/>
    <xf numFmtId="44" fontId="14" fillId="3" borderId="9" xfId="1" applyFont="1" applyFill="1" applyBorder="1" applyAlignment="1">
      <alignment horizontal="center"/>
    </xf>
    <xf numFmtId="44" fontId="14" fillId="3" borderId="18" xfId="0" applyNumberFormat="1" applyFont="1" applyFill="1" applyBorder="1" applyAlignment="1">
      <alignment horizontal="center" vertical="center"/>
    </xf>
    <xf numFmtId="0" fontId="14" fillId="3" borderId="32" xfId="0" applyFont="1" applyFill="1" applyBorder="1" applyAlignment="1">
      <alignment horizontal="right"/>
    </xf>
    <xf numFmtId="0" fontId="14" fillId="3" borderId="44" xfId="0" applyFont="1" applyFill="1" applyBorder="1" applyAlignment="1">
      <alignment horizontal="right"/>
    </xf>
    <xf numFmtId="44" fontId="14" fillId="3" borderId="18" xfId="1" applyFont="1" applyFill="1" applyBorder="1" applyAlignment="1">
      <alignment horizontal="center"/>
    </xf>
    <xf numFmtId="4" fontId="34" fillId="0" borderId="0" xfId="0" applyNumberFormat="1" applyFont="1"/>
    <xf numFmtId="0" fontId="5" fillId="0" borderId="56" xfId="0" applyFont="1" applyBorder="1" applyAlignment="1">
      <alignment horizontal="center" vertical="center" wrapText="1"/>
    </xf>
    <xf numFmtId="0" fontId="3" fillId="0" borderId="22" xfId="0" applyFont="1" applyBorder="1" applyAlignment="1">
      <alignment horizontal="center" vertical="center" wrapText="1"/>
    </xf>
    <xf numFmtId="0" fontId="18" fillId="4" borderId="0" xfId="0" applyFont="1" applyFill="1" applyAlignment="1">
      <alignment wrapText="1"/>
    </xf>
    <xf numFmtId="0" fontId="25" fillId="0" borderId="0" xfId="0" applyFont="1"/>
    <xf numFmtId="0" fontId="29" fillId="7" borderId="0" xfId="2" applyFont="1" applyFill="1" applyAlignment="1">
      <alignment wrapText="1"/>
    </xf>
    <xf numFmtId="0" fontId="18" fillId="7" borderId="0" xfId="2" applyFont="1" applyFill="1"/>
    <xf numFmtId="0" fontId="18" fillId="7" borderId="0" xfId="2" applyFont="1" applyFill="1" applyAlignment="1">
      <alignment vertical="center" wrapText="1"/>
    </xf>
    <xf numFmtId="167" fontId="14" fillId="3" borderId="38" xfId="0" applyNumberFormat="1" applyFont="1" applyFill="1" applyBorder="1" applyAlignment="1">
      <alignment horizontal="center"/>
    </xf>
    <xf numFmtId="0" fontId="14" fillId="3" borderId="10" xfId="0" applyFont="1" applyFill="1" applyBorder="1" applyAlignment="1">
      <alignment horizontal="center" vertical="top"/>
    </xf>
    <xf numFmtId="0" fontId="14" fillId="3" borderId="45" xfId="0" applyFont="1" applyFill="1" applyBorder="1" applyAlignment="1">
      <alignment horizontal="center"/>
    </xf>
    <xf numFmtId="0" fontId="0" fillId="3" borderId="22" xfId="0" applyFill="1" applyBorder="1" applyAlignment="1">
      <alignment horizontal="center" wrapText="1"/>
    </xf>
    <xf numFmtId="0" fontId="0" fillId="3" borderId="0" xfId="0" applyFill="1" applyAlignment="1">
      <alignment horizontal="center" wrapText="1"/>
    </xf>
    <xf numFmtId="0" fontId="0" fillId="3" borderId="19" xfId="0" applyFill="1" applyBorder="1" applyAlignment="1">
      <alignment horizontal="center" wrapText="1"/>
    </xf>
    <xf numFmtId="1" fontId="14" fillId="3" borderId="38" xfId="0" applyNumberFormat="1" applyFont="1" applyFill="1" applyBorder="1" applyAlignment="1">
      <alignment horizontal="center" vertical="center"/>
    </xf>
    <xf numFmtId="0" fontId="3" fillId="0" borderId="9" xfId="0" applyFont="1" applyBorder="1"/>
    <xf numFmtId="1" fontId="14" fillId="3" borderId="10" xfId="0" applyNumberFormat="1" applyFont="1" applyFill="1" applyBorder="1" applyAlignment="1">
      <alignment horizontal="right"/>
    </xf>
    <xf numFmtId="1" fontId="14" fillId="3" borderId="45" xfId="0" applyNumberFormat="1" applyFont="1" applyFill="1" applyBorder="1" applyAlignment="1">
      <alignment horizontal="right"/>
    </xf>
    <xf numFmtId="0" fontId="8" fillId="2" borderId="54" xfId="0" applyFont="1" applyFill="1" applyBorder="1" applyAlignment="1">
      <alignment horizontal="center" vertical="center" wrapText="1"/>
    </xf>
    <xf numFmtId="1" fontId="8" fillId="2" borderId="58" xfId="1" applyNumberFormat="1" applyFont="1" applyFill="1" applyBorder="1" applyAlignment="1">
      <alignment horizontal="center" vertical="center" wrapText="1"/>
    </xf>
    <xf numFmtId="8" fontId="14" fillId="3" borderId="10" xfId="1" applyNumberFormat="1" applyFont="1" applyFill="1" applyBorder="1"/>
    <xf numFmtId="1" fontId="36" fillId="3" borderId="10" xfId="0" applyNumberFormat="1" applyFont="1" applyFill="1" applyBorder="1" applyAlignment="1">
      <alignment horizontal="right"/>
    </xf>
    <xf numFmtId="1" fontId="36" fillId="3" borderId="10" xfId="0" applyNumberFormat="1" applyFont="1" applyFill="1" applyBorder="1" applyAlignment="1">
      <alignment horizontal="right" vertical="top"/>
    </xf>
    <xf numFmtId="49" fontId="3" fillId="7" borderId="0" xfId="0" applyNumberFormat="1" applyFont="1" applyFill="1"/>
    <xf numFmtId="1" fontId="36" fillId="0" borderId="10" xfId="0" applyNumberFormat="1" applyFont="1" applyBorder="1" applyAlignment="1">
      <alignment horizontal="right" vertical="top"/>
    </xf>
    <xf numFmtId="1" fontId="14" fillId="0" borderId="10" xfId="0" applyNumberFormat="1" applyFont="1" applyBorder="1" applyAlignment="1">
      <alignment horizontal="right"/>
    </xf>
    <xf numFmtId="1" fontId="36" fillId="0" borderId="10" xfId="0" applyNumberFormat="1" applyFont="1" applyBorder="1" applyAlignment="1">
      <alignment horizontal="right"/>
    </xf>
    <xf numFmtId="0" fontId="14" fillId="0" borderId="10" xfId="0" applyFont="1" applyBorder="1"/>
    <xf numFmtId="4" fontId="14" fillId="0" borderId="10" xfId="1" applyNumberFormat="1" applyFont="1" applyFill="1" applyBorder="1"/>
    <xf numFmtId="1" fontId="14" fillId="3" borderId="10" xfId="0" applyNumberFormat="1" applyFont="1" applyFill="1" applyBorder="1"/>
    <xf numFmtId="168" fontId="14" fillId="3" borderId="10" xfId="1" applyNumberFormat="1" applyFont="1" applyFill="1" applyBorder="1"/>
    <xf numFmtId="168" fontId="14" fillId="3" borderId="9" xfId="1" applyNumberFormat="1" applyFont="1" applyFill="1" applyBorder="1"/>
    <xf numFmtId="0" fontId="0" fillId="0" borderId="9" xfId="0" applyBorder="1"/>
    <xf numFmtId="1" fontId="14" fillId="3" borderId="32" xfId="0" applyNumberFormat="1" applyFont="1" applyFill="1" applyBorder="1" applyAlignment="1">
      <alignment horizontal="right"/>
    </xf>
    <xf numFmtId="0" fontId="18" fillId="0" borderId="0" xfId="0" applyFont="1" applyAlignment="1">
      <alignment wrapText="1"/>
    </xf>
    <xf numFmtId="1" fontId="14" fillId="3" borderId="38" xfId="0" applyNumberFormat="1" applyFont="1" applyFill="1" applyBorder="1" applyAlignment="1">
      <alignment horizontal="center"/>
    </xf>
    <xf numFmtId="0" fontId="14" fillId="0" borderId="10" xfId="0" applyFont="1" applyBorder="1" applyAlignment="1">
      <alignment horizontal="right"/>
    </xf>
    <xf numFmtId="0" fontId="14" fillId="0" borderId="32" xfId="0" applyFont="1" applyBorder="1" applyAlignment="1">
      <alignment horizontal="right"/>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22" fillId="3" borderId="11" xfId="0" applyFont="1" applyFill="1" applyBorder="1" applyAlignment="1">
      <alignment horizontal="center" vertical="center" wrapText="1"/>
    </xf>
    <xf numFmtId="0" fontId="22" fillId="3" borderId="45" xfId="0" applyFont="1" applyFill="1" applyBorder="1" applyAlignment="1">
      <alignment horizontal="center" vertical="center" wrapText="1"/>
    </xf>
    <xf numFmtId="0" fontId="14" fillId="3" borderId="20" xfId="0" applyFont="1" applyFill="1" applyBorder="1" applyAlignment="1">
      <alignment horizontal="center" vertical="top"/>
    </xf>
    <xf numFmtId="0" fontId="14" fillId="3" borderId="45" xfId="0" applyFont="1" applyFill="1" applyBorder="1" applyAlignment="1">
      <alignment horizontal="center" vertical="top"/>
    </xf>
    <xf numFmtId="0" fontId="14" fillId="3" borderId="10" xfId="0" applyFont="1" applyFill="1" applyBorder="1" applyAlignment="1">
      <alignment horizontal="center" vertical="top"/>
    </xf>
    <xf numFmtId="0" fontId="14" fillId="3" borderId="20" xfId="0" applyFont="1" applyFill="1" applyBorder="1" applyAlignment="1">
      <alignment horizontal="center" vertical="top" wrapText="1"/>
    </xf>
    <xf numFmtId="0" fontId="14" fillId="3" borderId="45" xfId="0" applyFont="1" applyFill="1" applyBorder="1" applyAlignment="1">
      <alignment horizontal="center" vertical="top" wrapText="1"/>
    </xf>
    <xf numFmtId="0" fontId="14" fillId="3" borderId="18" xfId="0" applyFont="1" applyFill="1" applyBorder="1" applyAlignment="1">
      <alignment horizontal="center" vertical="top" wrapText="1"/>
    </xf>
    <xf numFmtId="0" fontId="25" fillId="0" borderId="0" xfId="0" applyFont="1" applyAlignment="1">
      <alignment vertical="top" wrapText="1"/>
    </xf>
    <xf numFmtId="0" fontId="0" fillId="0" borderId="0" xfId="0" applyAlignment="1">
      <alignment vertical="top" wrapText="1"/>
    </xf>
    <xf numFmtId="0" fontId="25" fillId="0" borderId="0" xfId="0" applyFont="1" applyAlignment="1">
      <alignment horizontal="left" vertical="top" wrapText="1"/>
    </xf>
    <xf numFmtId="0" fontId="25" fillId="0" borderId="0" xfId="0" applyFont="1" applyAlignment="1">
      <alignment horizontal="left" wrapText="1"/>
    </xf>
    <xf numFmtId="0" fontId="3" fillId="3" borderId="22" xfId="0" applyFont="1" applyFill="1" applyBorder="1" applyAlignment="1">
      <alignment wrapText="1"/>
    </xf>
    <xf numFmtId="0" fontId="0" fillId="0" borderId="0" xfId="0" applyAlignment="1">
      <alignment wrapText="1"/>
    </xf>
    <xf numFmtId="0" fontId="0" fillId="0" borderId="19" xfId="0" applyBorder="1" applyAlignment="1">
      <alignment wrapText="1"/>
    </xf>
    <xf numFmtId="0" fontId="0" fillId="0" borderId="22" xfId="0" applyBorder="1" applyAlignment="1">
      <alignment wrapText="1"/>
    </xf>
    <xf numFmtId="0" fontId="26" fillId="0" borderId="0" xfId="0" applyFont="1" applyAlignment="1">
      <alignment vertical="top" wrapText="1"/>
    </xf>
    <xf numFmtId="0" fontId="22" fillId="3" borderId="18" xfId="0" applyFont="1" applyFill="1" applyBorder="1" applyAlignment="1">
      <alignment horizontal="center" vertical="center" wrapText="1"/>
    </xf>
    <xf numFmtId="0" fontId="14" fillId="3" borderId="11" xfId="0" applyFont="1" applyFill="1" applyBorder="1" applyAlignment="1">
      <alignment horizontal="center" vertical="top"/>
    </xf>
    <xf numFmtId="0" fontId="6" fillId="0" borderId="5"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3" fillId="3" borderId="22" xfId="0" applyFont="1" applyFill="1" applyBorder="1" applyAlignment="1">
      <alignment horizontal="left" wrapText="1"/>
    </xf>
    <xf numFmtId="0" fontId="3" fillId="3" borderId="0" xfId="0" applyFont="1" applyFill="1" applyAlignment="1">
      <alignment horizontal="left" wrapText="1"/>
    </xf>
    <xf numFmtId="0" fontId="3" fillId="3" borderId="19" xfId="0" applyFont="1" applyFill="1" applyBorder="1" applyAlignment="1">
      <alignment horizontal="left" wrapText="1"/>
    </xf>
    <xf numFmtId="0" fontId="14" fillId="3" borderId="1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24" fillId="0" borderId="0" xfId="0" applyFont="1" applyAlignment="1">
      <alignment horizontal="left" vertical="center" wrapText="1"/>
    </xf>
    <xf numFmtId="0" fontId="14" fillId="3" borderId="20"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0" xfId="0" applyFont="1" applyFill="1" applyBorder="1" applyAlignment="1">
      <alignment horizontal="center"/>
    </xf>
    <xf numFmtId="0" fontId="14" fillId="3" borderId="45" xfId="0" applyFont="1" applyFill="1" applyBorder="1" applyAlignment="1">
      <alignment horizontal="center"/>
    </xf>
    <xf numFmtId="0" fontId="14" fillId="3" borderId="10" xfId="0" applyFont="1" applyFill="1" applyBorder="1" applyAlignment="1">
      <alignment horizontal="center"/>
    </xf>
    <xf numFmtId="0" fontId="14" fillId="3" borderId="18" xfId="0" applyFont="1" applyFill="1" applyBorder="1" applyAlignment="1">
      <alignment horizontal="center" vertical="center"/>
    </xf>
    <xf numFmtId="0" fontId="18" fillId="0" borderId="45" xfId="0" applyFont="1" applyBorder="1" applyAlignment="1">
      <alignment horizontal="center" vertical="center"/>
    </xf>
    <xf numFmtId="0" fontId="18" fillId="0" borderId="10" xfId="0" applyFont="1" applyBorder="1" applyAlignment="1">
      <alignment horizontal="center" vertical="center"/>
    </xf>
    <xf numFmtId="0" fontId="5" fillId="0" borderId="45" xfId="0" applyFont="1" applyBorder="1" applyAlignment="1">
      <alignment horizontal="center" vertical="center" wrapText="1"/>
    </xf>
    <xf numFmtId="0" fontId="6" fillId="0" borderId="0" xfId="0" applyFont="1" applyAlignment="1">
      <alignment horizontal="center" wrapText="1"/>
    </xf>
    <xf numFmtId="0" fontId="8" fillId="0" borderId="5" xfId="0" applyFont="1" applyBorder="1" applyAlignment="1">
      <alignment horizontal="center" wrapText="1"/>
    </xf>
    <xf numFmtId="0" fontId="11" fillId="3" borderId="55" xfId="0" applyFont="1" applyFill="1" applyBorder="1" applyAlignment="1">
      <alignment horizontal="left" vertical="top" wrapText="1"/>
    </xf>
    <xf numFmtId="0" fontId="11" fillId="3" borderId="40"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29" xfId="0" applyFont="1" applyFill="1" applyBorder="1" applyAlignment="1">
      <alignment horizontal="left" vertical="top" wrapText="1"/>
    </xf>
    <xf numFmtId="0" fontId="11" fillId="3" borderId="28" xfId="0" applyFont="1" applyFill="1" applyBorder="1" applyAlignment="1">
      <alignment horizontal="left" vertical="top" wrapText="1"/>
    </xf>
    <xf numFmtId="0" fontId="17" fillId="2" borderId="36" xfId="0" applyFont="1" applyFill="1" applyBorder="1" applyAlignment="1">
      <alignment horizontal="center" wrapText="1"/>
    </xf>
    <xf numFmtId="0" fontId="17" fillId="2" borderId="23" xfId="0" applyFont="1" applyFill="1" applyBorder="1" applyAlignment="1">
      <alignment horizontal="center" wrapText="1"/>
    </xf>
    <xf numFmtId="0" fontId="17" fillId="2" borderId="12" xfId="0" applyFont="1" applyFill="1" applyBorder="1" applyAlignment="1">
      <alignment horizontal="center" wrapText="1"/>
    </xf>
    <xf numFmtId="0" fontId="12" fillId="2" borderId="24" xfId="0" applyFont="1" applyFill="1" applyBorder="1" applyAlignment="1">
      <alignment horizontal="center"/>
    </xf>
    <xf numFmtId="0" fontId="12" fillId="2" borderId="41" xfId="0" applyFont="1" applyFill="1" applyBorder="1" applyAlignment="1">
      <alignment horizontal="center"/>
    </xf>
    <xf numFmtId="0" fontId="5" fillId="5" borderId="45"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4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47" xfId="0" applyFont="1" applyFill="1" applyBorder="1" applyAlignment="1">
      <alignment horizontal="center" vertical="center" wrapText="1"/>
    </xf>
    <xf numFmtId="0" fontId="14" fillId="3" borderId="36" xfId="0" applyFont="1" applyFill="1" applyBorder="1" applyAlignment="1">
      <alignment horizontal="center" vertical="center" wrapText="1"/>
    </xf>
  </cellXfs>
  <cellStyles count="4">
    <cellStyle name="Currency" xfId="1" builtinId="4"/>
    <cellStyle name="Hyperlink" xfId="3" builtinId="8"/>
    <cellStyle name="Normal" xfId="0" builtinId="0"/>
    <cellStyle name="Normal 2" xfId="2" xr:uid="{00000000-0005-0000-0000-000003000000}"/>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 Id="rId30"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For%20BOBJ\OPC%20Data%20Request\PSC53Order\PC%2053%20--%20new%20metrics%20=%2023\8%20-%20August%20Reports\Accnt_Cnty_Postal%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orriss\Downloads\PSC_CC_PASA%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orriss\AppData\Local\Microsoft\Windows\INetCache\Content.Outlook\VYZGIOJL\PSC_CC_PASA_DJ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orriss\AppData\Local\Microsoft\Windows\INetCache\Content.Outlook\VYZGIOJL\PSC_CC_PASA_DJP%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orriss\Downloads\PSC_CC_PASA%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B"/>
      <sheetName val="ACTIVE And LI-A"/>
      <sheetName val="ALT-A"/>
    </sheetNames>
    <sheetDataSet>
      <sheetData sheetId="0"/>
      <sheetData sheetId="1">
        <row r="2">
          <cell r="R2">
            <v>223</v>
          </cell>
          <cell r="S2">
            <v>4</v>
          </cell>
          <cell r="T2">
            <v>13</v>
          </cell>
        </row>
        <row r="3">
          <cell r="R3">
            <v>303</v>
          </cell>
          <cell r="S3">
            <v>1</v>
          </cell>
          <cell r="T3">
            <v>40</v>
          </cell>
        </row>
        <row r="4">
          <cell r="R4">
            <v>5373</v>
          </cell>
          <cell r="S4">
            <v>80</v>
          </cell>
          <cell r="T4">
            <v>298</v>
          </cell>
        </row>
        <row r="5">
          <cell r="R5">
            <v>7858</v>
          </cell>
          <cell r="S5">
            <v>308</v>
          </cell>
          <cell r="T5">
            <v>331</v>
          </cell>
        </row>
        <row r="6">
          <cell r="R6">
            <v>1595</v>
          </cell>
          <cell r="S6">
            <v>23</v>
          </cell>
          <cell r="T6">
            <v>75</v>
          </cell>
        </row>
        <row r="7">
          <cell r="R7">
            <v>5241</v>
          </cell>
          <cell r="S7">
            <v>264</v>
          </cell>
          <cell r="T7">
            <v>1082</v>
          </cell>
        </row>
        <row r="8">
          <cell r="R8">
            <v>2879</v>
          </cell>
          <cell r="S8">
            <v>61</v>
          </cell>
          <cell r="T8">
            <v>189</v>
          </cell>
        </row>
        <row r="9">
          <cell r="R9">
            <v>1308</v>
          </cell>
          <cell r="S9">
            <v>4</v>
          </cell>
          <cell r="T9">
            <v>418</v>
          </cell>
        </row>
        <row r="10">
          <cell r="R10">
            <v>663</v>
          </cell>
          <cell r="S10">
            <v>11</v>
          </cell>
          <cell r="T10">
            <v>54</v>
          </cell>
        </row>
        <row r="11">
          <cell r="R11">
            <v>104</v>
          </cell>
          <cell r="S11">
            <v>3</v>
          </cell>
          <cell r="T11">
            <v>2</v>
          </cell>
        </row>
        <row r="12">
          <cell r="R12">
            <v>2338</v>
          </cell>
          <cell r="S12">
            <v>24</v>
          </cell>
          <cell r="T12">
            <v>332</v>
          </cell>
        </row>
        <row r="13">
          <cell r="R13">
            <v>1856</v>
          </cell>
          <cell r="S13">
            <v>30</v>
          </cell>
          <cell r="T13">
            <v>354</v>
          </cell>
        </row>
        <row r="14">
          <cell r="R14">
            <v>10327</v>
          </cell>
          <cell r="S14">
            <v>353</v>
          </cell>
          <cell r="T14">
            <v>1012</v>
          </cell>
        </row>
        <row r="15">
          <cell r="R15">
            <v>10150</v>
          </cell>
          <cell r="S15">
            <v>663</v>
          </cell>
          <cell r="T15">
            <v>912</v>
          </cell>
        </row>
        <row r="16">
          <cell r="R16">
            <v>11492</v>
          </cell>
          <cell r="S16">
            <v>288</v>
          </cell>
          <cell r="T16">
            <v>1378</v>
          </cell>
        </row>
        <row r="17">
          <cell r="R17">
            <v>64</v>
          </cell>
          <cell r="S17"/>
          <cell r="T17">
            <v>3</v>
          </cell>
        </row>
        <row r="18">
          <cell r="R18">
            <v>391</v>
          </cell>
          <cell r="S18">
            <v>13</v>
          </cell>
          <cell r="T18">
            <v>66</v>
          </cell>
        </row>
        <row r="19">
          <cell r="R19">
            <v>130</v>
          </cell>
          <cell r="S19">
            <v>8</v>
          </cell>
          <cell r="T19">
            <v>5</v>
          </cell>
        </row>
        <row r="20">
          <cell r="R20">
            <v>684</v>
          </cell>
          <cell r="S20">
            <v>19</v>
          </cell>
          <cell r="T20">
            <v>30</v>
          </cell>
        </row>
        <row r="21">
          <cell r="R21">
            <v>2914</v>
          </cell>
          <cell r="S21">
            <v>117</v>
          </cell>
          <cell r="T21">
            <v>151</v>
          </cell>
        </row>
        <row r="22">
          <cell r="R22">
            <v>355</v>
          </cell>
          <cell r="S22">
            <v>6</v>
          </cell>
          <cell r="T22">
            <v>12</v>
          </cell>
        </row>
        <row r="23">
          <cell r="R23">
            <v>1165</v>
          </cell>
          <cell r="S23">
            <v>21</v>
          </cell>
          <cell r="T23">
            <v>35</v>
          </cell>
        </row>
        <row r="24">
          <cell r="R24">
            <v>540</v>
          </cell>
          <cell r="S24">
            <v>7</v>
          </cell>
          <cell r="T24">
            <v>24</v>
          </cell>
        </row>
        <row r="25">
          <cell r="R25">
            <v>227</v>
          </cell>
          <cell r="S25">
            <v>5</v>
          </cell>
          <cell r="T25">
            <v>27</v>
          </cell>
        </row>
        <row r="26">
          <cell r="R26">
            <v>2443</v>
          </cell>
          <cell r="S26">
            <v>57</v>
          </cell>
          <cell r="T26">
            <v>199</v>
          </cell>
        </row>
        <row r="27">
          <cell r="R27">
            <v>3998</v>
          </cell>
          <cell r="S27">
            <v>229</v>
          </cell>
          <cell r="T27">
            <v>280</v>
          </cell>
        </row>
        <row r="28">
          <cell r="R28">
            <v>5</v>
          </cell>
          <cell r="S28"/>
          <cell r="T28">
            <v>1</v>
          </cell>
        </row>
        <row r="29">
          <cell r="R29">
            <v>367</v>
          </cell>
          <cell r="S29">
            <v>5</v>
          </cell>
          <cell r="T29">
            <v>28</v>
          </cell>
        </row>
        <row r="30">
          <cell r="R30">
            <v>8873</v>
          </cell>
          <cell r="S30">
            <v>301</v>
          </cell>
          <cell r="T30">
            <v>1141</v>
          </cell>
        </row>
        <row r="31">
          <cell r="R31">
            <v>432</v>
          </cell>
          <cell r="S31">
            <v>20</v>
          </cell>
          <cell r="T31">
            <v>40</v>
          </cell>
        </row>
        <row r="32">
          <cell r="R32">
            <v>70</v>
          </cell>
          <cell r="S32">
            <v>2</v>
          </cell>
          <cell r="T32">
            <v>1</v>
          </cell>
        </row>
        <row r="33">
          <cell r="R33">
            <v>3</v>
          </cell>
          <cell r="S33"/>
          <cell r="T33"/>
        </row>
        <row r="34">
          <cell r="R34">
            <v>1142</v>
          </cell>
          <cell r="S34">
            <v>92</v>
          </cell>
          <cell r="T34">
            <v>71</v>
          </cell>
        </row>
        <row r="35">
          <cell r="R35">
            <v>1552</v>
          </cell>
          <cell r="S35">
            <v>58</v>
          </cell>
          <cell r="T35">
            <v>151</v>
          </cell>
        </row>
        <row r="36">
          <cell r="R36">
            <v>672</v>
          </cell>
          <cell r="S36">
            <v>12</v>
          </cell>
          <cell r="T36">
            <v>44</v>
          </cell>
        </row>
        <row r="37">
          <cell r="R37">
            <v>1160</v>
          </cell>
          <cell r="S37">
            <v>19</v>
          </cell>
          <cell r="T37">
            <v>42</v>
          </cell>
        </row>
        <row r="38">
          <cell r="R38">
            <v>502</v>
          </cell>
          <cell r="S38">
            <v>15</v>
          </cell>
          <cell r="T38">
            <v>43</v>
          </cell>
        </row>
        <row r="39">
          <cell r="R39">
            <v>6081</v>
          </cell>
          <cell r="S39">
            <v>107</v>
          </cell>
          <cell r="T39">
            <v>519</v>
          </cell>
        </row>
        <row r="40">
          <cell r="R40">
            <v>146</v>
          </cell>
          <cell r="S40">
            <v>3</v>
          </cell>
          <cell r="T40">
            <v>11</v>
          </cell>
        </row>
        <row r="41">
          <cell r="R41">
            <v>4726</v>
          </cell>
          <cell r="S41">
            <v>63</v>
          </cell>
          <cell r="T41">
            <v>227</v>
          </cell>
        </row>
        <row r="42">
          <cell r="R42">
            <v>453</v>
          </cell>
          <cell r="S42">
            <v>8</v>
          </cell>
          <cell r="T42">
            <v>32</v>
          </cell>
        </row>
        <row r="43">
          <cell r="R43">
            <v>6533</v>
          </cell>
          <cell r="S43">
            <v>108</v>
          </cell>
          <cell r="T43">
            <v>486</v>
          </cell>
        </row>
        <row r="44">
          <cell r="R44">
            <v>19</v>
          </cell>
          <cell r="S44">
            <v>2</v>
          </cell>
          <cell r="T44">
            <v>2</v>
          </cell>
        </row>
        <row r="45">
          <cell r="R45">
            <v>30</v>
          </cell>
          <cell r="S45"/>
          <cell r="T45"/>
        </row>
        <row r="46">
          <cell r="R46">
            <v>111</v>
          </cell>
          <cell r="S46">
            <v>5</v>
          </cell>
          <cell r="T46">
            <v>7</v>
          </cell>
        </row>
        <row r="47">
          <cell r="R47">
            <v>231</v>
          </cell>
          <cell r="S47">
            <v>6</v>
          </cell>
          <cell r="T47">
            <v>10</v>
          </cell>
        </row>
        <row r="48">
          <cell r="R48">
            <v>708</v>
          </cell>
          <cell r="S48">
            <v>31</v>
          </cell>
          <cell r="T48">
            <v>44</v>
          </cell>
        </row>
        <row r="49">
          <cell r="R49">
            <v>462</v>
          </cell>
          <cell r="S49">
            <v>29</v>
          </cell>
          <cell r="T49">
            <v>18</v>
          </cell>
        </row>
        <row r="50">
          <cell r="R50">
            <v>6256</v>
          </cell>
          <cell r="S50">
            <v>119</v>
          </cell>
          <cell r="T50">
            <v>805</v>
          </cell>
        </row>
        <row r="51">
          <cell r="R51">
            <v>743</v>
          </cell>
          <cell r="S51">
            <v>48</v>
          </cell>
          <cell r="T51">
            <v>98</v>
          </cell>
        </row>
        <row r="52">
          <cell r="R52">
            <v>832</v>
          </cell>
          <cell r="S52">
            <v>49</v>
          </cell>
          <cell r="T52">
            <v>24</v>
          </cell>
        </row>
        <row r="53">
          <cell r="R53">
            <v>550</v>
          </cell>
          <cell r="S53">
            <v>16</v>
          </cell>
          <cell r="T53">
            <v>237</v>
          </cell>
        </row>
        <row r="54">
          <cell r="R54">
            <v>519</v>
          </cell>
          <cell r="S54">
            <v>15</v>
          </cell>
          <cell r="T54">
            <v>34</v>
          </cell>
        </row>
        <row r="55">
          <cell r="R55">
            <v>249</v>
          </cell>
          <cell r="S55">
            <v>14</v>
          </cell>
          <cell r="T55">
            <v>15</v>
          </cell>
        </row>
        <row r="56">
          <cell r="R56">
            <v>3</v>
          </cell>
          <cell r="S56"/>
          <cell r="T56">
            <v>2</v>
          </cell>
        </row>
        <row r="57">
          <cell r="R57">
            <v>386</v>
          </cell>
          <cell r="S57">
            <v>11</v>
          </cell>
          <cell r="T57">
            <v>26</v>
          </cell>
        </row>
        <row r="58">
          <cell r="R58">
            <v>337</v>
          </cell>
          <cell r="S58">
            <v>7</v>
          </cell>
          <cell r="T58">
            <v>33</v>
          </cell>
        </row>
        <row r="59">
          <cell r="R59">
            <v>2864</v>
          </cell>
          <cell r="S59">
            <v>160</v>
          </cell>
          <cell r="T59">
            <v>226</v>
          </cell>
        </row>
        <row r="60">
          <cell r="R60">
            <v>4</v>
          </cell>
          <cell r="S60">
            <v>1</v>
          </cell>
          <cell r="T60">
            <v>5</v>
          </cell>
        </row>
        <row r="61">
          <cell r="R61">
            <v>4581</v>
          </cell>
          <cell r="S61">
            <v>109</v>
          </cell>
          <cell r="T61">
            <v>384</v>
          </cell>
        </row>
        <row r="62">
          <cell r="R62">
            <v>6612</v>
          </cell>
          <cell r="S62">
            <v>202</v>
          </cell>
          <cell r="T62">
            <v>768</v>
          </cell>
        </row>
        <row r="63">
          <cell r="R63">
            <v>9563</v>
          </cell>
          <cell r="S63">
            <v>916</v>
          </cell>
          <cell r="T63">
            <v>1107</v>
          </cell>
        </row>
        <row r="64">
          <cell r="R64">
            <v>51</v>
          </cell>
          <cell r="S64">
            <v>5</v>
          </cell>
          <cell r="T64">
            <v>5</v>
          </cell>
        </row>
      </sheetData>
      <sheetData sheetId="2">
        <row r="2">
          <cell r="S2">
            <v>2</v>
          </cell>
          <cell r="T2">
            <v>0</v>
          </cell>
          <cell r="U2">
            <v>0</v>
          </cell>
        </row>
        <row r="3">
          <cell r="S3">
            <v>1</v>
          </cell>
          <cell r="T3">
            <v>0</v>
          </cell>
          <cell r="U3">
            <v>9</v>
          </cell>
        </row>
        <row r="4">
          <cell r="S4">
            <v>34</v>
          </cell>
          <cell r="T4">
            <v>0</v>
          </cell>
          <cell r="U4">
            <v>2</v>
          </cell>
        </row>
        <row r="5">
          <cell r="S5">
            <v>87</v>
          </cell>
          <cell r="T5">
            <v>2</v>
          </cell>
          <cell r="U5">
            <v>13</v>
          </cell>
        </row>
        <row r="6">
          <cell r="S6">
            <v>18</v>
          </cell>
          <cell r="T6">
            <v>0</v>
          </cell>
          <cell r="U6">
            <v>0</v>
          </cell>
        </row>
        <row r="7">
          <cell r="S7">
            <v>71</v>
          </cell>
          <cell r="T7">
            <v>5</v>
          </cell>
          <cell r="U7">
            <v>24</v>
          </cell>
        </row>
        <row r="8">
          <cell r="S8">
            <v>33</v>
          </cell>
          <cell r="T8">
            <v>0</v>
          </cell>
          <cell r="U8">
            <v>4</v>
          </cell>
        </row>
        <row r="9">
          <cell r="S9">
            <v>30</v>
          </cell>
          <cell r="T9">
            <v>0</v>
          </cell>
          <cell r="U9">
            <v>23</v>
          </cell>
        </row>
        <row r="10">
          <cell r="S10">
            <v>0</v>
          </cell>
          <cell r="T10">
            <v>0</v>
          </cell>
          <cell r="U10">
            <v>0</v>
          </cell>
        </row>
        <row r="11">
          <cell r="S11">
            <v>0</v>
          </cell>
          <cell r="T11">
            <v>0</v>
          </cell>
          <cell r="U11">
            <v>0</v>
          </cell>
        </row>
        <row r="12">
          <cell r="S12">
            <v>14</v>
          </cell>
          <cell r="T12">
            <v>0</v>
          </cell>
          <cell r="U12">
            <v>1</v>
          </cell>
        </row>
        <row r="13">
          <cell r="S13">
            <v>13</v>
          </cell>
          <cell r="T13">
            <v>0</v>
          </cell>
          <cell r="U13">
            <v>12</v>
          </cell>
        </row>
        <row r="14">
          <cell r="S14">
            <v>262</v>
          </cell>
          <cell r="T14">
            <v>2</v>
          </cell>
          <cell r="U14">
            <v>48</v>
          </cell>
        </row>
        <row r="15">
          <cell r="S15">
            <v>323</v>
          </cell>
          <cell r="T15">
            <v>7</v>
          </cell>
          <cell r="U15">
            <v>22</v>
          </cell>
        </row>
        <row r="16">
          <cell r="S16">
            <v>256</v>
          </cell>
          <cell r="T16">
            <v>4</v>
          </cell>
          <cell r="U16">
            <v>31</v>
          </cell>
        </row>
        <row r="17">
          <cell r="S17">
            <v>0</v>
          </cell>
          <cell r="T17"/>
          <cell r="U17">
            <v>0</v>
          </cell>
        </row>
        <row r="18">
          <cell r="S18">
            <v>6</v>
          </cell>
          <cell r="T18">
            <v>0</v>
          </cell>
          <cell r="U18">
            <v>4</v>
          </cell>
        </row>
        <row r="19">
          <cell r="S19">
            <v>0</v>
          </cell>
          <cell r="T19">
            <v>0</v>
          </cell>
          <cell r="U19">
            <v>0</v>
          </cell>
        </row>
        <row r="20">
          <cell r="S20">
            <v>4</v>
          </cell>
          <cell r="T20">
            <v>0</v>
          </cell>
          <cell r="U20">
            <v>0</v>
          </cell>
        </row>
        <row r="21">
          <cell r="S21">
            <v>79</v>
          </cell>
          <cell r="T21">
            <v>0</v>
          </cell>
          <cell r="U21">
            <v>1</v>
          </cell>
        </row>
        <row r="22">
          <cell r="S22">
            <v>2</v>
          </cell>
          <cell r="T22">
            <v>0</v>
          </cell>
          <cell r="U22">
            <v>0</v>
          </cell>
        </row>
        <row r="23">
          <cell r="S23">
            <v>17</v>
          </cell>
          <cell r="T23">
            <v>0</v>
          </cell>
          <cell r="U23">
            <v>0</v>
          </cell>
        </row>
        <row r="24">
          <cell r="S24">
            <v>5</v>
          </cell>
          <cell r="T24">
            <v>0</v>
          </cell>
          <cell r="U24">
            <v>0</v>
          </cell>
        </row>
        <row r="25">
          <cell r="S25">
            <v>1</v>
          </cell>
          <cell r="T25">
            <v>0</v>
          </cell>
          <cell r="U25">
            <v>0</v>
          </cell>
        </row>
        <row r="26">
          <cell r="S26">
            <v>17</v>
          </cell>
          <cell r="T26">
            <v>0</v>
          </cell>
          <cell r="U26">
            <v>1</v>
          </cell>
        </row>
        <row r="27">
          <cell r="S27">
            <v>71</v>
          </cell>
          <cell r="T27">
            <v>2</v>
          </cell>
          <cell r="U27">
            <v>3</v>
          </cell>
        </row>
        <row r="28">
          <cell r="S28">
            <v>0</v>
          </cell>
          <cell r="T28"/>
          <cell r="U28">
            <v>0</v>
          </cell>
        </row>
        <row r="29">
          <cell r="S29">
            <v>1</v>
          </cell>
          <cell r="T29">
            <v>0</v>
          </cell>
          <cell r="U29">
            <v>0</v>
          </cell>
        </row>
        <row r="30">
          <cell r="S30">
            <v>100</v>
          </cell>
          <cell r="T30">
            <v>2</v>
          </cell>
          <cell r="U30">
            <v>8</v>
          </cell>
        </row>
        <row r="31">
          <cell r="S31">
            <v>7</v>
          </cell>
          <cell r="T31">
            <v>0</v>
          </cell>
          <cell r="U31">
            <v>0</v>
          </cell>
        </row>
        <row r="32">
          <cell r="S32">
            <v>0</v>
          </cell>
          <cell r="T32">
            <v>0</v>
          </cell>
          <cell r="U32">
            <v>0</v>
          </cell>
        </row>
        <row r="33">
          <cell r="S33">
            <v>0</v>
          </cell>
          <cell r="T33"/>
          <cell r="U33"/>
        </row>
        <row r="34">
          <cell r="S34">
            <v>7</v>
          </cell>
          <cell r="T34">
            <v>0</v>
          </cell>
          <cell r="U34">
            <v>0</v>
          </cell>
        </row>
        <row r="35">
          <cell r="S35">
            <v>17</v>
          </cell>
          <cell r="T35">
            <v>0</v>
          </cell>
          <cell r="U35">
            <v>1</v>
          </cell>
        </row>
        <row r="36">
          <cell r="S36">
            <v>11</v>
          </cell>
          <cell r="T36">
            <v>0</v>
          </cell>
          <cell r="U36">
            <v>0</v>
          </cell>
        </row>
        <row r="37">
          <cell r="S37">
            <v>12</v>
          </cell>
          <cell r="T37">
            <v>0</v>
          </cell>
          <cell r="U37">
            <v>0</v>
          </cell>
        </row>
        <row r="38">
          <cell r="S38">
            <v>1</v>
          </cell>
          <cell r="T38">
            <v>0</v>
          </cell>
          <cell r="U38">
            <v>0</v>
          </cell>
        </row>
        <row r="39">
          <cell r="S39">
            <v>107</v>
          </cell>
          <cell r="T39">
            <v>1</v>
          </cell>
          <cell r="U39">
            <v>6</v>
          </cell>
        </row>
        <row r="40">
          <cell r="S40">
            <v>3</v>
          </cell>
          <cell r="T40">
            <v>0</v>
          </cell>
          <cell r="U40">
            <v>0</v>
          </cell>
        </row>
        <row r="41">
          <cell r="S41">
            <v>37</v>
          </cell>
          <cell r="T41">
            <v>0</v>
          </cell>
          <cell r="U41">
            <v>3</v>
          </cell>
        </row>
        <row r="42">
          <cell r="S42">
            <v>8</v>
          </cell>
          <cell r="T42">
            <v>0</v>
          </cell>
          <cell r="U42">
            <v>0</v>
          </cell>
        </row>
        <row r="43">
          <cell r="S43">
            <v>82</v>
          </cell>
          <cell r="T43">
            <v>0</v>
          </cell>
          <cell r="U43">
            <v>3</v>
          </cell>
        </row>
        <row r="44">
          <cell r="S44">
            <v>0</v>
          </cell>
          <cell r="T44">
            <v>0</v>
          </cell>
          <cell r="U44">
            <v>0</v>
          </cell>
        </row>
        <row r="45">
          <cell r="S45">
            <v>0</v>
          </cell>
          <cell r="T45"/>
          <cell r="U45"/>
        </row>
        <row r="46">
          <cell r="S46">
            <v>0</v>
          </cell>
          <cell r="T46">
            <v>0</v>
          </cell>
          <cell r="U46">
            <v>0</v>
          </cell>
        </row>
        <row r="47">
          <cell r="S47">
            <v>1</v>
          </cell>
          <cell r="T47">
            <v>0</v>
          </cell>
          <cell r="U47">
            <v>0</v>
          </cell>
        </row>
        <row r="48">
          <cell r="S48">
            <v>5</v>
          </cell>
          <cell r="T48">
            <v>0</v>
          </cell>
          <cell r="U48">
            <v>0</v>
          </cell>
        </row>
        <row r="49">
          <cell r="S49">
            <v>3</v>
          </cell>
          <cell r="T49">
            <v>0</v>
          </cell>
          <cell r="U49">
            <v>0</v>
          </cell>
        </row>
        <row r="50">
          <cell r="S50">
            <v>93</v>
          </cell>
          <cell r="T50">
            <v>1</v>
          </cell>
          <cell r="U50">
            <v>61</v>
          </cell>
        </row>
        <row r="51">
          <cell r="S51">
            <v>6</v>
          </cell>
          <cell r="T51">
            <v>0</v>
          </cell>
          <cell r="U51">
            <v>3</v>
          </cell>
        </row>
        <row r="52">
          <cell r="S52">
            <v>10</v>
          </cell>
          <cell r="T52">
            <v>0</v>
          </cell>
          <cell r="U52">
            <v>0</v>
          </cell>
        </row>
        <row r="53">
          <cell r="S53">
            <v>7</v>
          </cell>
          <cell r="T53">
            <v>0</v>
          </cell>
          <cell r="U53">
            <v>8</v>
          </cell>
        </row>
        <row r="54">
          <cell r="S54">
            <v>3</v>
          </cell>
          <cell r="T54">
            <v>0</v>
          </cell>
          <cell r="U54">
            <v>0</v>
          </cell>
        </row>
        <row r="55">
          <cell r="S55">
            <v>3</v>
          </cell>
          <cell r="T55">
            <v>0</v>
          </cell>
          <cell r="U55">
            <v>0</v>
          </cell>
        </row>
        <row r="56">
          <cell r="S56">
            <v>0</v>
          </cell>
          <cell r="T56"/>
          <cell r="U56">
            <v>0</v>
          </cell>
        </row>
        <row r="57">
          <cell r="S57">
            <v>3</v>
          </cell>
          <cell r="T57">
            <v>0</v>
          </cell>
          <cell r="U57">
            <v>0</v>
          </cell>
        </row>
        <row r="58">
          <cell r="S58">
            <v>0</v>
          </cell>
          <cell r="T58">
            <v>0</v>
          </cell>
          <cell r="U58">
            <v>0</v>
          </cell>
        </row>
        <row r="59">
          <cell r="S59">
            <v>61</v>
          </cell>
          <cell r="T59">
            <v>2</v>
          </cell>
          <cell r="U59">
            <v>8</v>
          </cell>
        </row>
        <row r="60">
          <cell r="S60">
            <v>0</v>
          </cell>
          <cell r="T60">
            <v>0</v>
          </cell>
          <cell r="U60">
            <v>0</v>
          </cell>
        </row>
        <row r="61">
          <cell r="S61">
            <v>30</v>
          </cell>
          <cell r="T61">
            <v>0</v>
          </cell>
          <cell r="U61">
            <v>5</v>
          </cell>
        </row>
        <row r="62">
          <cell r="S62">
            <v>46</v>
          </cell>
          <cell r="T62">
            <v>0</v>
          </cell>
          <cell r="U62">
            <v>10</v>
          </cell>
        </row>
        <row r="63">
          <cell r="S63">
            <v>244</v>
          </cell>
          <cell r="T63">
            <v>8</v>
          </cell>
          <cell r="U63">
            <v>9</v>
          </cell>
        </row>
        <row r="64">
          <cell r="S64">
            <v>1</v>
          </cell>
          <cell r="T64">
            <v>0</v>
          </cell>
          <cell r="U64">
            <v>0</v>
          </cell>
        </row>
        <row r="65">
          <cell r="T65"/>
          <cell r="U65"/>
        </row>
        <row r="66">
          <cell r="T66">
            <v>0</v>
          </cell>
          <cell r="U66">
            <v>18</v>
          </cell>
        </row>
        <row r="67">
          <cell r="T67">
            <v>0</v>
          </cell>
          <cell r="U67">
            <v>0</v>
          </cell>
        </row>
        <row r="68">
          <cell r="T68">
            <v>0</v>
          </cell>
          <cell r="U68">
            <v>0</v>
          </cell>
        </row>
        <row r="69">
          <cell r="T69"/>
          <cell r="U69">
            <v>0</v>
          </cell>
        </row>
        <row r="70">
          <cell r="T70">
            <v>0</v>
          </cell>
          <cell r="U70">
            <v>0</v>
          </cell>
        </row>
        <row r="71">
          <cell r="T71">
            <v>0</v>
          </cell>
          <cell r="U71">
            <v>0</v>
          </cell>
        </row>
        <row r="72">
          <cell r="T72">
            <v>0</v>
          </cell>
          <cell r="U72">
            <v>0</v>
          </cell>
        </row>
        <row r="73">
          <cell r="T73"/>
          <cell r="U73">
            <v>0</v>
          </cell>
        </row>
        <row r="74">
          <cell r="T74">
            <v>0</v>
          </cell>
          <cell r="U74">
            <v>0</v>
          </cell>
        </row>
        <row r="75">
          <cell r="T75">
            <v>0</v>
          </cell>
          <cell r="U7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E"/>
      <sheetName val="PASA_DECL- I"/>
      <sheetName val="DNP-N"/>
      <sheetName val="RECONN-M"/>
      <sheetName val="PASA_START-G"/>
      <sheetName val="PASA_AMT-G"/>
      <sheetName val="PASA_LENG-G"/>
      <sheetName val="PASA_ACTIVE-F"/>
      <sheetName val="PASA_ACTIVE_LENG-F"/>
      <sheetName val="PASA_ACTIVE_LENG-H"/>
      <sheetName val="ASSISTANCE-L"/>
      <sheetName val="PASA_BREAK-J"/>
      <sheetName val="PASA_BREAK_LENG-J"/>
      <sheetName val="PASA COMP-K"/>
    </sheetNames>
    <sheetDataSet>
      <sheetData sheetId="0"/>
      <sheetData sheetId="1"/>
      <sheetData sheetId="2"/>
      <sheetData sheetId="3"/>
      <sheetData sheetId="4">
        <row r="2">
          <cell r="P2">
            <v>1</v>
          </cell>
          <cell r="Q2">
            <v>608.6</v>
          </cell>
          <cell r="R2"/>
          <cell r="S2"/>
          <cell r="T2">
            <v>0</v>
          </cell>
          <cell r="U2"/>
        </row>
        <row r="3">
          <cell r="P3">
            <v>1</v>
          </cell>
          <cell r="Q3">
            <v>317.69</v>
          </cell>
          <cell r="R3"/>
          <cell r="S3"/>
          <cell r="T3">
            <v>0</v>
          </cell>
          <cell r="U3"/>
        </row>
        <row r="4">
          <cell r="P4">
            <v>16</v>
          </cell>
          <cell r="Q4">
            <v>2590.48</v>
          </cell>
          <cell r="R4"/>
          <cell r="S4"/>
          <cell r="T4">
            <v>0</v>
          </cell>
          <cell r="U4"/>
        </row>
        <row r="5">
          <cell r="P5">
            <v>40</v>
          </cell>
          <cell r="Q5">
            <v>5495.63</v>
          </cell>
          <cell r="R5">
            <v>7</v>
          </cell>
          <cell r="S5">
            <v>896.7</v>
          </cell>
          <cell r="T5">
            <v>0</v>
          </cell>
          <cell r="U5"/>
        </row>
        <row r="6">
          <cell r="P6">
            <v>4</v>
          </cell>
          <cell r="Q6">
            <v>100</v>
          </cell>
          <cell r="R6"/>
          <cell r="S6"/>
          <cell r="T6">
            <v>0</v>
          </cell>
          <cell r="U6"/>
        </row>
        <row r="7">
          <cell r="P7">
            <v>24</v>
          </cell>
          <cell r="Q7">
            <v>3538.82</v>
          </cell>
          <cell r="R7">
            <v>4</v>
          </cell>
          <cell r="S7">
            <v>200</v>
          </cell>
          <cell r="T7">
            <v>0</v>
          </cell>
          <cell r="U7"/>
        </row>
        <row r="8">
          <cell r="P8">
            <v>9</v>
          </cell>
          <cell r="Q8">
            <v>1020.34</v>
          </cell>
          <cell r="R8">
            <v>2</v>
          </cell>
          <cell r="S8"/>
          <cell r="T8">
            <v>0</v>
          </cell>
          <cell r="U8"/>
        </row>
        <row r="9">
          <cell r="P9">
            <v>0</v>
          </cell>
          <cell r="Q9"/>
          <cell r="R9"/>
          <cell r="S9"/>
          <cell r="T9">
            <v>1</v>
          </cell>
          <cell r="U9">
            <v>500</v>
          </cell>
        </row>
        <row r="10">
          <cell r="P10">
            <v>1</v>
          </cell>
          <cell r="Q10"/>
          <cell r="R10"/>
          <cell r="S10"/>
          <cell r="T10">
            <v>0</v>
          </cell>
          <cell r="U10"/>
        </row>
        <row r="11">
          <cell r="P11">
            <v>1</v>
          </cell>
          <cell r="Q11"/>
          <cell r="R11"/>
          <cell r="S11"/>
          <cell r="T11">
            <v>0</v>
          </cell>
          <cell r="U11"/>
        </row>
        <row r="12">
          <cell r="P12">
            <v>1</v>
          </cell>
          <cell r="Q12">
            <v>161.55000000000001</v>
          </cell>
          <cell r="R12"/>
          <cell r="S12"/>
          <cell r="T12">
            <v>0</v>
          </cell>
          <cell r="U12"/>
        </row>
        <row r="13">
          <cell r="P13">
            <v>4</v>
          </cell>
          <cell r="Q13">
            <v>854.69</v>
          </cell>
          <cell r="R13">
            <v>1</v>
          </cell>
          <cell r="S13">
            <v>200</v>
          </cell>
          <cell r="T13">
            <v>0</v>
          </cell>
          <cell r="U13"/>
        </row>
        <row r="14">
          <cell r="P14">
            <v>113</v>
          </cell>
          <cell r="Q14">
            <v>8904.82</v>
          </cell>
          <cell r="R14">
            <v>10</v>
          </cell>
          <cell r="S14">
            <v>50</v>
          </cell>
          <cell r="T14">
            <v>1</v>
          </cell>
          <cell r="U14">
            <v>153.76</v>
          </cell>
        </row>
        <row r="15">
          <cell r="P15">
            <v>131</v>
          </cell>
          <cell r="Q15">
            <v>10532.28</v>
          </cell>
          <cell r="R15">
            <v>9</v>
          </cell>
          <cell r="S15">
            <v>77</v>
          </cell>
          <cell r="T15">
            <v>3</v>
          </cell>
          <cell r="U15"/>
        </row>
        <row r="16">
          <cell r="P16">
            <v>131</v>
          </cell>
          <cell r="Q16">
            <v>12551.64</v>
          </cell>
          <cell r="R16">
            <v>8</v>
          </cell>
          <cell r="S16">
            <v>1018.77</v>
          </cell>
          <cell r="T16">
            <v>2</v>
          </cell>
          <cell r="U16">
            <v>617.20000000000005</v>
          </cell>
        </row>
        <row r="17">
          <cell r="P17">
            <v>1</v>
          </cell>
          <cell r="Q17"/>
          <cell r="R17"/>
          <cell r="S17"/>
          <cell r="T17">
            <v>0</v>
          </cell>
          <cell r="U17"/>
        </row>
        <row r="18">
          <cell r="P18">
            <v>0</v>
          </cell>
          <cell r="Q18"/>
          <cell r="R18"/>
          <cell r="S18"/>
          <cell r="T18">
            <v>0</v>
          </cell>
          <cell r="U18"/>
        </row>
        <row r="19">
          <cell r="P19">
            <v>0</v>
          </cell>
          <cell r="Q19"/>
          <cell r="R19"/>
          <cell r="S19"/>
          <cell r="T19">
            <v>0</v>
          </cell>
          <cell r="U19"/>
        </row>
        <row r="20">
          <cell r="P20">
            <v>0</v>
          </cell>
          <cell r="Q20"/>
          <cell r="R20"/>
          <cell r="S20"/>
          <cell r="T20">
            <v>0</v>
          </cell>
          <cell r="U20"/>
        </row>
        <row r="21">
          <cell r="P21">
            <v>33</v>
          </cell>
          <cell r="Q21">
            <v>3212.11</v>
          </cell>
          <cell r="R21">
            <v>1</v>
          </cell>
          <cell r="S21"/>
          <cell r="T21">
            <v>0</v>
          </cell>
          <cell r="U21"/>
        </row>
        <row r="22">
          <cell r="P22">
            <v>2</v>
          </cell>
          <cell r="Q22">
            <v>150</v>
          </cell>
          <cell r="R22"/>
          <cell r="S22"/>
          <cell r="T22">
            <v>0</v>
          </cell>
          <cell r="U22"/>
        </row>
        <row r="23">
          <cell r="P23">
            <v>4</v>
          </cell>
          <cell r="Q23">
            <v>596.49</v>
          </cell>
          <cell r="R23"/>
          <cell r="S23"/>
          <cell r="T23">
            <v>0</v>
          </cell>
          <cell r="U23"/>
        </row>
        <row r="24">
          <cell r="P24">
            <v>2</v>
          </cell>
          <cell r="Q24">
            <v>100</v>
          </cell>
          <cell r="R24">
            <v>1</v>
          </cell>
          <cell r="S24"/>
          <cell r="T24">
            <v>0</v>
          </cell>
          <cell r="U24"/>
        </row>
        <row r="25">
          <cell r="P25">
            <v>0</v>
          </cell>
          <cell r="Q25"/>
          <cell r="R25"/>
          <cell r="S25"/>
          <cell r="T25">
            <v>0</v>
          </cell>
          <cell r="U25"/>
        </row>
        <row r="26">
          <cell r="P26">
            <v>18</v>
          </cell>
          <cell r="Q26">
            <v>1864.56</v>
          </cell>
          <cell r="R26">
            <v>1</v>
          </cell>
          <cell r="S26">
            <v>1600</v>
          </cell>
          <cell r="T26">
            <v>0</v>
          </cell>
          <cell r="U26"/>
        </row>
        <row r="27">
          <cell r="P27">
            <v>37</v>
          </cell>
          <cell r="Q27">
            <v>4172.97</v>
          </cell>
          <cell r="R27">
            <v>5</v>
          </cell>
          <cell r="S27">
            <v>275</v>
          </cell>
          <cell r="T27">
            <v>1</v>
          </cell>
          <cell r="U27">
            <v>80</v>
          </cell>
        </row>
        <row r="28">
          <cell r="P28">
            <v>1</v>
          </cell>
          <cell r="Q28">
            <v>200</v>
          </cell>
          <cell r="R28"/>
          <cell r="S28"/>
          <cell r="T28">
            <v>0</v>
          </cell>
          <cell r="U28"/>
        </row>
        <row r="29">
          <cell r="P29">
            <v>0</v>
          </cell>
          <cell r="Q29"/>
          <cell r="R29"/>
          <cell r="S29"/>
          <cell r="T29">
            <v>0</v>
          </cell>
          <cell r="U29"/>
        </row>
        <row r="30">
          <cell r="P30">
            <v>45</v>
          </cell>
          <cell r="Q30">
            <v>5376.27</v>
          </cell>
          <cell r="R30">
            <v>5</v>
          </cell>
          <cell r="S30"/>
          <cell r="T30">
            <v>0</v>
          </cell>
          <cell r="U30"/>
        </row>
        <row r="31">
          <cell r="P31">
            <v>2</v>
          </cell>
          <cell r="Q31">
            <v>150</v>
          </cell>
          <cell r="R31"/>
          <cell r="S31"/>
          <cell r="T31">
            <v>0</v>
          </cell>
          <cell r="U31"/>
        </row>
        <row r="32">
          <cell r="P32">
            <v>0</v>
          </cell>
          <cell r="Q32"/>
          <cell r="R32"/>
          <cell r="S32"/>
          <cell r="T32">
            <v>0</v>
          </cell>
          <cell r="U32"/>
        </row>
        <row r="33">
          <cell r="P33">
            <v>0</v>
          </cell>
          <cell r="Q33"/>
          <cell r="R33"/>
          <cell r="S33"/>
          <cell r="T33"/>
          <cell r="U33"/>
        </row>
        <row r="34">
          <cell r="P34">
            <v>5</v>
          </cell>
          <cell r="Q34">
            <v>1343.42</v>
          </cell>
          <cell r="R34">
            <v>1</v>
          </cell>
          <cell r="S34">
            <v>1358.58</v>
          </cell>
          <cell r="T34">
            <v>0</v>
          </cell>
          <cell r="U34"/>
        </row>
        <row r="35">
          <cell r="P35">
            <v>5</v>
          </cell>
          <cell r="Q35">
            <v>363.65</v>
          </cell>
          <cell r="R35">
            <v>1</v>
          </cell>
          <cell r="S35"/>
          <cell r="T35">
            <v>0</v>
          </cell>
          <cell r="U35"/>
        </row>
        <row r="36">
          <cell r="P36">
            <v>2</v>
          </cell>
          <cell r="Q36">
            <v>200</v>
          </cell>
          <cell r="R36"/>
          <cell r="S36"/>
          <cell r="T36">
            <v>0</v>
          </cell>
          <cell r="U36"/>
        </row>
        <row r="37">
          <cell r="P37">
            <v>3</v>
          </cell>
          <cell r="Q37">
            <v>680.15</v>
          </cell>
          <cell r="R37"/>
          <cell r="S37"/>
          <cell r="T37">
            <v>0</v>
          </cell>
          <cell r="U37"/>
        </row>
        <row r="38">
          <cell r="P38">
            <v>0</v>
          </cell>
          <cell r="Q38"/>
          <cell r="R38"/>
          <cell r="S38"/>
          <cell r="T38">
            <v>0</v>
          </cell>
          <cell r="U38"/>
        </row>
        <row r="39">
          <cell r="P39">
            <v>57</v>
          </cell>
          <cell r="Q39">
            <v>5722.04</v>
          </cell>
          <cell r="R39">
            <v>2</v>
          </cell>
          <cell r="S39"/>
          <cell r="T39">
            <v>1</v>
          </cell>
          <cell r="U39"/>
        </row>
        <row r="40">
          <cell r="P40">
            <v>1</v>
          </cell>
          <cell r="Q40"/>
          <cell r="R40"/>
          <cell r="S40"/>
          <cell r="T40">
            <v>0</v>
          </cell>
          <cell r="U40"/>
        </row>
        <row r="41">
          <cell r="P41">
            <v>54</v>
          </cell>
          <cell r="Q41">
            <v>8476.15</v>
          </cell>
          <cell r="R41"/>
          <cell r="S41"/>
          <cell r="T41">
            <v>0</v>
          </cell>
          <cell r="U41"/>
        </row>
        <row r="42">
          <cell r="P42">
            <v>4</v>
          </cell>
          <cell r="Q42">
            <v>641.29999999999995</v>
          </cell>
          <cell r="R42"/>
          <cell r="S42"/>
          <cell r="T42">
            <v>0</v>
          </cell>
          <cell r="U42"/>
        </row>
        <row r="43">
          <cell r="P43">
            <v>54</v>
          </cell>
          <cell r="Q43">
            <v>7547.97</v>
          </cell>
          <cell r="R43">
            <v>5</v>
          </cell>
          <cell r="S43">
            <v>980</v>
          </cell>
          <cell r="T43">
            <v>0</v>
          </cell>
          <cell r="U43"/>
        </row>
        <row r="44">
          <cell r="P44">
            <v>0</v>
          </cell>
          <cell r="Q44"/>
          <cell r="R44"/>
          <cell r="S44"/>
          <cell r="T44">
            <v>0</v>
          </cell>
          <cell r="U44"/>
        </row>
        <row r="45">
          <cell r="P45">
            <v>0</v>
          </cell>
          <cell r="Q45"/>
          <cell r="R45"/>
          <cell r="S45"/>
          <cell r="T45"/>
          <cell r="U45"/>
        </row>
        <row r="46">
          <cell r="P46">
            <v>1</v>
          </cell>
          <cell r="Q46"/>
          <cell r="R46"/>
          <cell r="S46"/>
          <cell r="T46">
            <v>0</v>
          </cell>
          <cell r="U46"/>
        </row>
        <row r="47">
          <cell r="P47">
            <v>0</v>
          </cell>
          <cell r="Q47"/>
          <cell r="R47"/>
          <cell r="S47"/>
          <cell r="T47">
            <v>0</v>
          </cell>
          <cell r="U47"/>
        </row>
        <row r="48">
          <cell r="P48">
            <v>2</v>
          </cell>
          <cell r="Q48">
            <v>426.36</v>
          </cell>
          <cell r="R48"/>
          <cell r="S48"/>
          <cell r="T48">
            <v>0</v>
          </cell>
          <cell r="U48"/>
        </row>
        <row r="49">
          <cell r="P49">
            <v>2</v>
          </cell>
          <cell r="Q49">
            <v>312</v>
          </cell>
          <cell r="R49"/>
          <cell r="S49"/>
          <cell r="T49">
            <v>0</v>
          </cell>
          <cell r="U49"/>
        </row>
        <row r="50">
          <cell r="P50">
            <v>11</v>
          </cell>
          <cell r="Q50">
            <v>1107.18</v>
          </cell>
          <cell r="R50">
            <v>1</v>
          </cell>
          <cell r="S50"/>
          <cell r="T50">
            <v>0</v>
          </cell>
          <cell r="U50"/>
        </row>
        <row r="51">
          <cell r="P51">
            <v>3</v>
          </cell>
          <cell r="Q51">
            <v>170.22</v>
          </cell>
          <cell r="R51">
            <v>2</v>
          </cell>
          <cell r="S51">
            <v>526.48</v>
          </cell>
          <cell r="T51">
            <v>0</v>
          </cell>
          <cell r="U51"/>
        </row>
        <row r="52">
          <cell r="P52">
            <v>5</v>
          </cell>
          <cell r="Q52">
            <v>394</v>
          </cell>
          <cell r="R52">
            <v>1</v>
          </cell>
          <cell r="S52"/>
          <cell r="T52">
            <v>0</v>
          </cell>
          <cell r="U52"/>
        </row>
        <row r="53">
          <cell r="P53">
            <v>2</v>
          </cell>
          <cell r="Q53">
            <v>150</v>
          </cell>
          <cell r="R53"/>
          <cell r="S53"/>
          <cell r="T53">
            <v>0</v>
          </cell>
          <cell r="U53"/>
        </row>
        <row r="54">
          <cell r="P54">
            <v>2</v>
          </cell>
          <cell r="Q54">
            <v>500</v>
          </cell>
          <cell r="R54">
            <v>1</v>
          </cell>
          <cell r="S54"/>
          <cell r="T54">
            <v>0</v>
          </cell>
          <cell r="U54"/>
        </row>
        <row r="55">
          <cell r="P55">
            <v>0</v>
          </cell>
          <cell r="Q55"/>
          <cell r="R55"/>
          <cell r="S55"/>
          <cell r="T55">
            <v>0</v>
          </cell>
          <cell r="U55"/>
        </row>
        <row r="56">
          <cell r="P56">
            <v>0</v>
          </cell>
          <cell r="Q56"/>
          <cell r="R56"/>
          <cell r="S56"/>
          <cell r="T56">
            <v>0</v>
          </cell>
          <cell r="U56"/>
        </row>
        <row r="57">
          <cell r="P57">
            <v>0</v>
          </cell>
          <cell r="Q57"/>
          <cell r="R57"/>
          <cell r="S57"/>
          <cell r="T57">
            <v>0</v>
          </cell>
          <cell r="U57"/>
        </row>
        <row r="58">
          <cell r="P58">
            <v>0</v>
          </cell>
          <cell r="Q58"/>
          <cell r="R58"/>
          <cell r="S58"/>
          <cell r="T58">
            <v>0</v>
          </cell>
          <cell r="U58"/>
        </row>
        <row r="59">
          <cell r="P59">
            <v>21</v>
          </cell>
          <cell r="Q59">
            <v>1041.78</v>
          </cell>
          <cell r="R59">
            <v>4</v>
          </cell>
          <cell r="S59">
            <v>251.34</v>
          </cell>
          <cell r="T59">
            <v>1</v>
          </cell>
          <cell r="U59"/>
        </row>
        <row r="60">
          <cell r="P60">
            <v>0</v>
          </cell>
          <cell r="Q60"/>
          <cell r="R60"/>
          <cell r="S60"/>
          <cell r="T60">
            <v>0</v>
          </cell>
          <cell r="U60"/>
        </row>
        <row r="61">
          <cell r="P61">
            <v>5</v>
          </cell>
          <cell r="Q61">
            <v>594.95000000000005</v>
          </cell>
          <cell r="R61">
            <v>3</v>
          </cell>
          <cell r="S61"/>
          <cell r="T61">
            <v>0</v>
          </cell>
          <cell r="U61"/>
        </row>
        <row r="62">
          <cell r="P62">
            <v>19</v>
          </cell>
          <cell r="Q62">
            <v>1379.91</v>
          </cell>
          <cell r="R62">
            <v>2</v>
          </cell>
          <cell r="S62">
            <v>324</v>
          </cell>
          <cell r="T62">
            <v>1</v>
          </cell>
          <cell r="U62"/>
        </row>
        <row r="63">
          <cell r="P63">
            <v>70</v>
          </cell>
          <cell r="Q63">
            <v>6620.67</v>
          </cell>
          <cell r="R63">
            <v>19</v>
          </cell>
          <cell r="S63">
            <v>1611.25</v>
          </cell>
          <cell r="T63">
            <v>2</v>
          </cell>
          <cell r="U63">
            <v>564.22</v>
          </cell>
        </row>
        <row r="64">
          <cell r="P64">
            <v>0</v>
          </cell>
          <cell r="Q64"/>
          <cell r="R64"/>
          <cell r="S64"/>
          <cell r="T64">
            <v>0</v>
          </cell>
          <cell r="U64"/>
        </row>
        <row r="65">
          <cell r="P65">
            <v>0</v>
          </cell>
          <cell r="Q65"/>
          <cell r="R65"/>
          <cell r="S65"/>
          <cell r="T65"/>
          <cell r="U65"/>
        </row>
        <row r="66">
          <cell r="P66">
            <v>27</v>
          </cell>
          <cell r="Q66">
            <v>4282.78</v>
          </cell>
          <cell r="R66">
            <v>3</v>
          </cell>
          <cell r="S66"/>
          <cell r="T66">
            <v>0</v>
          </cell>
          <cell r="U66"/>
        </row>
        <row r="67">
          <cell r="P67">
            <v>0</v>
          </cell>
          <cell r="Q67"/>
          <cell r="R67"/>
          <cell r="S67"/>
          <cell r="T67">
            <v>0</v>
          </cell>
          <cell r="U67"/>
        </row>
        <row r="68">
          <cell r="P68">
            <v>3</v>
          </cell>
          <cell r="Q68">
            <v>100</v>
          </cell>
          <cell r="R68"/>
          <cell r="S68"/>
          <cell r="T68">
            <v>0</v>
          </cell>
          <cell r="U68"/>
        </row>
        <row r="69">
          <cell r="P69">
            <v>0</v>
          </cell>
          <cell r="Q69"/>
          <cell r="R69"/>
          <cell r="S69"/>
          <cell r="T69">
            <v>0</v>
          </cell>
          <cell r="U69"/>
        </row>
        <row r="70">
          <cell r="P70">
            <v>2</v>
          </cell>
          <cell r="Q70"/>
          <cell r="R70"/>
          <cell r="S70"/>
          <cell r="T70">
            <v>0</v>
          </cell>
          <cell r="U70"/>
        </row>
        <row r="71">
          <cell r="P71">
            <v>2</v>
          </cell>
          <cell r="Q71"/>
          <cell r="R71"/>
          <cell r="S71"/>
          <cell r="T71">
            <v>0</v>
          </cell>
          <cell r="U71"/>
        </row>
        <row r="72">
          <cell r="P72">
            <v>1</v>
          </cell>
          <cell r="Q72"/>
          <cell r="R72"/>
          <cell r="S72"/>
          <cell r="T72">
            <v>0</v>
          </cell>
          <cell r="U72"/>
        </row>
        <row r="73">
          <cell r="P73">
            <v>0</v>
          </cell>
          <cell r="Q73"/>
          <cell r="R73"/>
          <cell r="S73"/>
          <cell r="T73">
            <v>0</v>
          </cell>
          <cell r="U73"/>
        </row>
        <row r="74">
          <cell r="P74">
            <v>0</v>
          </cell>
          <cell r="Q74"/>
          <cell r="R74"/>
          <cell r="S74"/>
          <cell r="T74">
            <v>0</v>
          </cell>
          <cell r="U74"/>
        </row>
        <row r="75">
          <cell r="P75">
            <v>0</v>
          </cell>
          <cell r="Q75"/>
          <cell r="R75"/>
          <cell r="S75"/>
          <cell r="T75">
            <v>0</v>
          </cell>
          <cell r="U75"/>
        </row>
        <row r="76">
          <cell r="P76">
            <v>1</v>
          </cell>
          <cell r="Q76"/>
          <cell r="R76"/>
          <cell r="S76"/>
          <cell r="T76">
            <v>0</v>
          </cell>
          <cell r="U76"/>
        </row>
      </sheetData>
      <sheetData sheetId="5">
        <row r="2">
          <cell r="S2">
            <v>1559.46</v>
          </cell>
          <cell r="T2"/>
          <cell r="U2"/>
        </row>
        <row r="3">
          <cell r="S3">
            <v>185.15</v>
          </cell>
          <cell r="T3"/>
          <cell r="U3"/>
        </row>
        <row r="4">
          <cell r="S4">
            <v>545.85277777777799</v>
          </cell>
          <cell r="T4"/>
          <cell r="U4"/>
        </row>
        <row r="5">
          <cell r="S5">
            <v>434.91699999999997</v>
          </cell>
          <cell r="T5">
            <v>788.32285714285695</v>
          </cell>
          <cell r="U5"/>
        </row>
        <row r="6">
          <cell r="S6">
            <v>712.25750000000005</v>
          </cell>
          <cell r="T6"/>
          <cell r="U6"/>
        </row>
        <row r="7">
          <cell r="S7">
            <v>382.14125000000001</v>
          </cell>
          <cell r="T7">
            <v>391.03</v>
          </cell>
          <cell r="U7"/>
        </row>
        <row r="8">
          <cell r="S8">
            <v>379.53111111111099</v>
          </cell>
          <cell r="T8">
            <v>1077.3599999999999</v>
          </cell>
          <cell r="U8"/>
        </row>
        <row r="9">
          <cell r="S9"/>
          <cell r="T9"/>
          <cell r="U9">
            <v>1950.16</v>
          </cell>
        </row>
        <row r="10">
          <cell r="S10">
            <v>314.74</v>
          </cell>
          <cell r="T10"/>
          <cell r="U10"/>
        </row>
        <row r="11">
          <cell r="S11">
            <v>167.81</v>
          </cell>
          <cell r="T11"/>
          <cell r="U11"/>
        </row>
        <row r="12">
          <cell r="S12">
            <v>461.55</v>
          </cell>
          <cell r="T12"/>
          <cell r="U12"/>
        </row>
        <row r="13">
          <cell r="S13">
            <v>1093.4224999999999</v>
          </cell>
          <cell r="T13">
            <v>1160.3800000000001</v>
          </cell>
          <cell r="U13"/>
        </row>
        <row r="14">
          <cell r="S14">
            <v>445.40867256637102</v>
          </cell>
          <cell r="T14">
            <v>568.86199999999997</v>
          </cell>
          <cell r="U14">
            <v>213.15</v>
          </cell>
        </row>
        <row r="15">
          <cell r="S15">
            <v>410.27825757575698</v>
          </cell>
          <cell r="T15">
            <v>355.85666666666702</v>
          </cell>
          <cell r="U15">
            <v>218.81</v>
          </cell>
        </row>
        <row r="16">
          <cell r="S16">
            <v>458.39187969924802</v>
          </cell>
          <cell r="T16">
            <v>991.65750000000003</v>
          </cell>
          <cell r="U16">
            <v>1702.4849999999999</v>
          </cell>
        </row>
        <row r="17">
          <cell r="S17">
            <v>208.21</v>
          </cell>
          <cell r="T17"/>
          <cell r="U17"/>
        </row>
        <row r="18">
          <cell r="S18"/>
          <cell r="T18"/>
          <cell r="U18"/>
        </row>
        <row r="19">
          <cell r="S19"/>
          <cell r="T19"/>
          <cell r="U19"/>
        </row>
        <row r="20">
          <cell r="S20"/>
          <cell r="T20"/>
          <cell r="U20"/>
        </row>
        <row r="21">
          <cell r="S21">
            <v>409.63757575757597</v>
          </cell>
          <cell r="T21">
            <v>554.82000000000005</v>
          </cell>
          <cell r="U21"/>
        </row>
        <row r="22">
          <cell r="S22">
            <v>380.64499999999998</v>
          </cell>
          <cell r="T22"/>
          <cell r="U22"/>
        </row>
        <row r="23">
          <cell r="S23">
            <v>519.66750000000002</v>
          </cell>
          <cell r="T23"/>
          <cell r="U23"/>
        </row>
        <row r="24">
          <cell r="S24">
            <v>458.245</v>
          </cell>
          <cell r="T24">
            <v>355.58</v>
          </cell>
          <cell r="U24"/>
        </row>
        <row r="25">
          <cell r="S25"/>
          <cell r="T25"/>
          <cell r="U25"/>
        </row>
        <row r="26">
          <cell r="S26">
            <v>663.35631578947402</v>
          </cell>
          <cell r="T26">
            <v>1755.9</v>
          </cell>
          <cell r="U26"/>
        </row>
        <row r="27">
          <cell r="S27">
            <v>440.10052631578901</v>
          </cell>
          <cell r="T27">
            <v>521.52599999999995</v>
          </cell>
          <cell r="U27">
            <v>77.349999999999994</v>
          </cell>
        </row>
        <row r="28">
          <cell r="S28">
            <v>348.59</v>
          </cell>
          <cell r="T28"/>
          <cell r="U28"/>
        </row>
        <row r="29">
          <cell r="S29"/>
          <cell r="T29"/>
          <cell r="U29"/>
        </row>
        <row r="30">
          <cell r="S30">
            <v>447.16244444444402</v>
          </cell>
          <cell r="T30">
            <v>2108.02</v>
          </cell>
          <cell r="U30"/>
        </row>
        <row r="31">
          <cell r="S31">
            <v>391.44499999999999</v>
          </cell>
          <cell r="T31"/>
          <cell r="U31"/>
        </row>
        <row r="32">
          <cell r="S32"/>
          <cell r="T32"/>
          <cell r="U32"/>
        </row>
        <row r="33">
          <cell r="S33"/>
          <cell r="T33"/>
          <cell r="U33"/>
        </row>
        <row r="34">
          <cell r="S34">
            <v>562.08399999999995</v>
          </cell>
          <cell r="T34">
            <v>379.85</v>
          </cell>
          <cell r="U34"/>
        </row>
        <row r="35">
          <cell r="S35">
            <v>453.7</v>
          </cell>
          <cell r="T35">
            <v>1233.9000000000001</v>
          </cell>
          <cell r="U35"/>
        </row>
        <row r="36">
          <cell r="S36">
            <v>298</v>
          </cell>
          <cell r="T36"/>
          <cell r="U36"/>
        </row>
        <row r="37">
          <cell r="S37">
            <v>615.37666666666701</v>
          </cell>
          <cell r="T37"/>
          <cell r="U37"/>
        </row>
        <row r="38">
          <cell r="S38"/>
          <cell r="T38"/>
          <cell r="U38"/>
        </row>
        <row r="39">
          <cell r="S39">
            <v>397.12666666666701</v>
          </cell>
          <cell r="T39">
            <v>481.58</v>
          </cell>
          <cell r="U39">
            <v>399.9</v>
          </cell>
        </row>
        <row r="40">
          <cell r="S40">
            <v>1569.36</v>
          </cell>
          <cell r="T40"/>
          <cell r="U40"/>
        </row>
        <row r="41">
          <cell r="S41">
            <v>583.13833333333298</v>
          </cell>
          <cell r="T41"/>
          <cell r="U41"/>
        </row>
        <row r="42">
          <cell r="S42">
            <v>443.995</v>
          </cell>
          <cell r="T42"/>
          <cell r="U42"/>
        </row>
        <row r="43">
          <cell r="S43">
            <v>476.19611111111101</v>
          </cell>
          <cell r="T43">
            <v>585.548</v>
          </cell>
          <cell r="U43"/>
        </row>
        <row r="44">
          <cell r="S44"/>
          <cell r="T44"/>
          <cell r="U44"/>
        </row>
        <row r="45">
          <cell r="S45"/>
          <cell r="T45"/>
          <cell r="U45"/>
        </row>
        <row r="46">
          <cell r="S46">
            <v>1190</v>
          </cell>
          <cell r="T46"/>
          <cell r="U46"/>
        </row>
        <row r="47">
          <cell r="S47"/>
          <cell r="T47"/>
          <cell r="U47"/>
        </row>
        <row r="48">
          <cell r="S48">
            <v>282.08999999999997</v>
          </cell>
          <cell r="T48"/>
          <cell r="U48"/>
        </row>
        <row r="49">
          <cell r="S49">
            <v>199.20500000000001</v>
          </cell>
          <cell r="T49"/>
          <cell r="U49"/>
        </row>
        <row r="50">
          <cell r="S50">
            <v>459.63363636363601</v>
          </cell>
          <cell r="T50">
            <v>1080.5</v>
          </cell>
          <cell r="U50"/>
        </row>
        <row r="51">
          <cell r="S51">
            <v>125.033333333333</v>
          </cell>
          <cell r="T51">
            <v>344.3</v>
          </cell>
          <cell r="U51"/>
        </row>
        <row r="52">
          <cell r="S52">
            <v>432.642</v>
          </cell>
          <cell r="T52">
            <v>550</v>
          </cell>
          <cell r="U52"/>
        </row>
        <row r="53">
          <cell r="S53">
            <v>545.15499999999997</v>
          </cell>
          <cell r="T53"/>
          <cell r="U53"/>
        </row>
        <row r="54">
          <cell r="S54">
            <v>1022.86</v>
          </cell>
          <cell r="T54">
            <v>434.5</v>
          </cell>
          <cell r="U54"/>
        </row>
        <row r="55">
          <cell r="S55"/>
          <cell r="T55"/>
          <cell r="U55"/>
        </row>
        <row r="56">
          <cell r="S56"/>
          <cell r="T56"/>
          <cell r="U56"/>
        </row>
        <row r="57">
          <cell r="S57"/>
          <cell r="T57"/>
          <cell r="U57"/>
        </row>
        <row r="58">
          <cell r="S58"/>
          <cell r="T58"/>
          <cell r="U58"/>
        </row>
        <row r="59">
          <cell r="S59">
            <v>333.08904761904802</v>
          </cell>
          <cell r="T59">
            <v>692.6</v>
          </cell>
          <cell r="U59">
            <v>231.14</v>
          </cell>
        </row>
        <row r="60">
          <cell r="S60"/>
          <cell r="T60"/>
          <cell r="U60"/>
        </row>
        <row r="61">
          <cell r="S61">
            <v>377.86</v>
          </cell>
          <cell r="T61">
            <v>430.16666666666703</v>
          </cell>
          <cell r="U61"/>
        </row>
        <row r="62">
          <cell r="S62">
            <v>503.997894736842</v>
          </cell>
          <cell r="T62">
            <v>234.75</v>
          </cell>
          <cell r="U62">
            <v>107.43</v>
          </cell>
        </row>
        <row r="63">
          <cell r="S63">
            <v>385.39785714285699</v>
          </cell>
          <cell r="T63">
            <v>500.59052631578902</v>
          </cell>
          <cell r="U63">
            <v>328.56</v>
          </cell>
        </row>
        <row r="64">
          <cell r="S64"/>
          <cell r="T64"/>
          <cell r="U64"/>
        </row>
        <row r="65">
          <cell r="S65"/>
          <cell r="T65"/>
          <cell r="U65"/>
        </row>
        <row r="66">
          <cell r="S66">
            <v>447.63892857142901</v>
          </cell>
          <cell r="T66">
            <v>1442.79666666667</v>
          </cell>
          <cell r="U66"/>
        </row>
        <row r="67">
          <cell r="S67"/>
          <cell r="T67"/>
          <cell r="U67"/>
        </row>
        <row r="68">
          <cell r="S68">
            <v>270.51666666666699</v>
          </cell>
          <cell r="T68"/>
          <cell r="U68"/>
        </row>
        <row r="69">
          <cell r="S69"/>
          <cell r="T69"/>
          <cell r="U69"/>
        </row>
        <row r="70">
          <cell r="S70">
            <v>215.26499999999999</v>
          </cell>
          <cell r="T70"/>
          <cell r="U70"/>
        </row>
        <row r="71">
          <cell r="S71">
            <v>486.84</v>
          </cell>
          <cell r="T71"/>
          <cell r="U71"/>
        </row>
        <row r="72">
          <cell r="S72">
            <v>547.39</v>
          </cell>
          <cell r="T72"/>
          <cell r="U72"/>
        </row>
        <row r="73">
          <cell r="S73"/>
          <cell r="T73"/>
          <cell r="U73"/>
        </row>
        <row r="74">
          <cell r="S74"/>
          <cell r="T74"/>
          <cell r="U74"/>
        </row>
        <row r="75">
          <cell r="S75"/>
          <cell r="T75"/>
          <cell r="U75"/>
        </row>
        <row r="76">
          <cell r="S76">
            <v>654.63</v>
          </cell>
          <cell r="T76"/>
          <cell r="U76"/>
        </row>
      </sheetData>
      <sheetData sheetId="6">
        <row r="2">
          <cell r="W2">
            <v>300</v>
          </cell>
          <cell r="X2"/>
          <cell r="Y2"/>
        </row>
        <row r="3">
          <cell r="W3">
            <v>30</v>
          </cell>
          <cell r="X3"/>
          <cell r="Y3"/>
        </row>
        <row r="4">
          <cell r="W4">
            <v>171.666666666667</v>
          </cell>
          <cell r="X4"/>
          <cell r="Y4"/>
        </row>
        <row r="5">
          <cell r="W5">
            <v>156</v>
          </cell>
          <cell r="X5">
            <v>282.857142857143</v>
          </cell>
          <cell r="Y5"/>
        </row>
        <row r="6">
          <cell r="W6">
            <v>142.5</v>
          </cell>
          <cell r="X6"/>
          <cell r="Y6"/>
        </row>
        <row r="7">
          <cell r="W7">
            <v>137.5</v>
          </cell>
          <cell r="X7">
            <v>142.5</v>
          </cell>
          <cell r="Y7"/>
        </row>
        <row r="8">
          <cell r="W8">
            <v>136.666666666667</v>
          </cell>
          <cell r="X8">
            <v>195</v>
          </cell>
          <cell r="Y8"/>
        </row>
        <row r="9">
          <cell r="W9"/>
          <cell r="X9"/>
          <cell r="Y9">
            <v>180</v>
          </cell>
        </row>
        <row r="10">
          <cell r="W10">
            <v>30</v>
          </cell>
          <cell r="X10"/>
          <cell r="Y10"/>
        </row>
        <row r="11">
          <cell r="W11">
            <v>30</v>
          </cell>
          <cell r="X11"/>
          <cell r="Y11"/>
        </row>
        <row r="12">
          <cell r="W12">
            <v>180</v>
          </cell>
          <cell r="X12"/>
          <cell r="Y12"/>
        </row>
        <row r="13">
          <cell r="W13">
            <v>180</v>
          </cell>
          <cell r="X13">
            <v>180</v>
          </cell>
          <cell r="Y13"/>
        </row>
        <row r="14">
          <cell r="W14">
            <v>150.79646017699099</v>
          </cell>
          <cell r="X14">
            <v>237</v>
          </cell>
          <cell r="Y14">
            <v>180</v>
          </cell>
        </row>
        <row r="15">
          <cell r="W15">
            <v>141.59090909090901</v>
          </cell>
          <cell r="X15">
            <v>213.333333333333</v>
          </cell>
          <cell r="Y15">
            <v>30</v>
          </cell>
        </row>
        <row r="16">
          <cell r="W16">
            <v>149.097744360902</v>
          </cell>
          <cell r="X16">
            <v>337.5</v>
          </cell>
          <cell r="Y16">
            <v>135</v>
          </cell>
        </row>
        <row r="17">
          <cell r="W17">
            <v>30</v>
          </cell>
          <cell r="X17"/>
          <cell r="Y17"/>
        </row>
        <row r="18">
          <cell r="W18"/>
          <cell r="X18"/>
          <cell r="Y18"/>
        </row>
        <row r="19">
          <cell r="W19"/>
          <cell r="X19"/>
          <cell r="Y19"/>
        </row>
        <row r="20">
          <cell r="W20"/>
          <cell r="X20"/>
          <cell r="Y20"/>
        </row>
        <row r="21">
          <cell r="W21">
            <v>129.09090909090901</v>
          </cell>
          <cell r="X21">
            <v>180</v>
          </cell>
          <cell r="Y21"/>
        </row>
        <row r="22">
          <cell r="W22">
            <v>180</v>
          </cell>
          <cell r="X22"/>
          <cell r="Y22"/>
        </row>
        <row r="23">
          <cell r="W23">
            <v>142.5</v>
          </cell>
          <cell r="X23"/>
          <cell r="Y23"/>
        </row>
        <row r="24">
          <cell r="W24">
            <v>180</v>
          </cell>
          <cell r="X24">
            <v>30</v>
          </cell>
          <cell r="Y24"/>
        </row>
        <row r="25">
          <cell r="W25"/>
          <cell r="X25"/>
          <cell r="Y25"/>
        </row>
        <row r="26">
          <cell r="W26">
            <v>164.210526315789</v>
          </cell>
          <cell r="X26">
            <v>360</v>
          </cell>
          <cell r="Y26"/>
        </row>
        <row r="27">
          <cell r="W27">
            <v>173.68421052631601</v>
          </cell>
          <cell r="X27">
            <v>216</v>
          </cell>
          <cell r="Y27">
            <v>90</v>
          </cell>
        </row>
        <row r="28">
          <cell r="W28">
            <v>180</v>
          </cell>
          <cell r="X28"/>
          <cell r="Y28"/>
        </row>
        <row r="29">
          <cell r="W29"/>
          <cell r="X29"/>
          <cell r="Y29"/>
        </row>
        <row r="30">
          <cell r="W30">
            <v>132</v>
          </cell>
          <cell r="X30">
            <v>354</v>
          </cell>
          <cell r="Y30"/>
        </row>
        <row r="31">
          <cell r="W31">
            <v>180</v>
          </cell>
          <cell r="X31"/>
          <cell r="Y31"/>
        </row>
        <row r="32">
          <cell r="W32"/>
          <cell r="X32"/>
          <cell r="Y32"/>
        </row>
        <row r="33">
          <cell r="W33"/>
          <cell r="X33"/>
          <cell r="Y33"/>
        </row>
        <row r="34">
          <cell r="W34">
            <v>174</v>
          </cell>
          <cell r="X34">
            <v>30</v>
          </cell>
          <cell r="Y34"/>
        </row>
        <row r="35">
          <cell r="W35">
            <v>150</v>
          </cell>
          <cell r="X35">
            <v>360</v>
          </cell>
          <cell r="Y35"/>
        </row>
        <row r="36">
          <cell r="W36">
            <v>180</v>
          </cell>
          <cell r="X36"/>
          <cell r="Y36"/>
        </row>
        <row r="37">
          <cell r="W37">
            <v>130</v>
          </cell>
          <cell r="X37"/>
          <cell r="Y37"/>
        </row>
        <row r="38">
          <cell r="W38"/>
          <cell r="X38"/>
          <cell r="Y38"/>
        </row>
        <row r="39">
          <cell r="W39">
            <v>141.57894736842101</v>
          </cell>
          <cell r="X39">
            <v>150</v>
          </cell>
          <cell r="Y39">
            <v>60</v>
          </cell>
        </row>
        <row r="40">
          <cell r="W40">
            <v>60</v>
          </cell>
          <cell r="X40"/>
          <cell r="Y40"/>
        </row>
        <row r="41">
          <cell r="W41">
            <v>155.555555555556</v>
          </cell>
          <cell r="X41"/>
          <cell r="Y41"/>
        </row>
        <row r="42">
          <cell r="W42">
            <v>120</v>
          </cell>
          <cell r="X42"/>
          <cell r="Y42"/>
        </row>
        <row r="43">
          <cell r="W43">
            <v>156.666666666667</v>
          </cell>
          <cell r="X43">
            <v>216</v>
          </cell>
          <cell r="Y43"/>
        </row>
        <row r="44">
          <cell r="W44"/>
          <cell r="X44"/>
          <cell r="Y44"/>
        </row>
        <row r="45">
          <cell r="W45"/>
          <cell r="X45"/>
          <cell r="Y45"/>
        </row>
        <row r="46">
          <cell r="W46">
            <v>180</v>
          </cell>
          <cell r="X46"/>
          <cell r="Y46"/>
        </row>
        <row r="47">
          <cell r="W47"/>
          <cell r="X47"/>
          <cell r="Y47"/>
        </row>
        <row r="48">
          <cell r="W48">
            <v>75</v>
          </cell>
          <cell r="X48"/>
          <cell r="Y48"/>
        </row>
        <row r="49">
          <cell r="W49">
            <v>105</v>
          </cell>
          <cell r="X49"/>
          <cell r="Y49"/>
        </row>
        <row r="50">
          <cell r="W50">
            <v>95.454545454545496</v>
          </cell>
          <cell r="X50">
            <v>360</v>
          </cell>
          <cell r="Y50"/>
        </row>
        <row r="51">
          <cell r="W51">
            <v>30</v>
          </cell>
          <cell r="X51">
            <v>105</v>
          </cell>
          <cell r="Y51"/>
        </row>
        <row r="52">
          <cell r="W52">
            <v>114</v>
          </cell>
          <cell r="X52">
            <v>360</v>
          </cell>
          <cell r="Y52"/>
        </row>
        <row r="53">
          <cell r="W53">
            <v>180</v>
          </cell>
          <cell r="X53"/>
          <cell r="Y53"/>
        </row>
        <row r="54">
          <cell r="W54">
            <v>360</v>
          </cell>
          <cell r="X54">
            <v>360</v>
          </cell>
          <cell r="Y54"/>
        </row>
        <row r="55">
          <cell r="W55"/>
          <cell r="X55"/>
          <cell r="Y55"/>
        </row>
        <row r="56">
          <cell r="W56"/>
          <cell r="X56"/>
          <cell r="Y56"/>
        </row>
        <row r="57">
          <cell r="W57"/>
          <cell r="X57"/>
          <cell r="Y57"/>
        </row>
        <row r="58">
          <cell r="W58"/>
          <cell r="X58"/>
          <cell r="Y58"/>
        </row>
        <row r="59">
          <cell r="W59">
            <v>122.857142857143</v>
          </cell>
          <cell r="X59">
            <v>232.5</v>
          </cell>
          <cell r="Y59">
            <v>90</v>
          </cell>
        </row>
        <row r="60">
          <cell r="W60"/>
          <cell r="X60"/>
          <cell r="Y60"/>
        </row>
        <row r="61">
          <cell r="W61">
            <v>150</v>
          </cell>
          <cell r="X61">
            <v>240</v>
          </cell>
          <cell r="Y61"/>
        </row>
        <row r="62">
          <cell r="W62">
            <v>134.210526315789</v>
          </cell>
          <cell r="X62">
            <v>105</v>
          </cell>
          <cell r="Y62">
            <v>120</v>
          </cell>
        </row>
        <row r="63">
          <cell r="W63">
            <v>138.857142857143</v>
          </cell>
          <cell r="X63">
            <v>184.73684210526301</v>
          </cell>
          <cell r="Y63">
            <v>30</v>
          </cell>
        </row>
        <row r="64">
          <cell r="W64"/>
          <cell r="X64"/>
          <cell r="Y64"/>
        </row>
        <row r="65">
          <cell r="X65"/>
          <cell r="Y65"/>
        </row>
        <row r="66">
          <cell r="W66">
            <v>115.71428571428601</v>
          </cell>
          <cell r="X66">
            <v>360</v>
          </cell>
          <cell r="Y66"/>
        </row>
        <row r="67">
          <cell r="W67"/>
          <cell r="X67"/>
          <cell r="Y67"/>
        </row>
        <row r="68">
          <cell r="W68">
            <v>80</v>
          </cell>
          <cell r="X68"/>
          <cell r="Y68"/>
        </row>
        <row r="69">
          <cell r="W69"/>
          <cell r="X69"/>
          <cell r="Y69"/>
        </row>
        <row r="70">
          <cell r="W70">
            <v>30</v>
          </cell>
          <cell r="X70"/>
          <cell r="Y70"/>
        </row>
        <row r="71">
          <cell r="W71">
            <v>105</v>
          </cell>
          <cell r="X71"/>
          <cell r="Y71"/>
        </row>
        <row r="72">
          <cell r="W72">
            <v>180</v>
          </cell>
          <cell r="X72"/>
          <cell r="Y72"/>
        </row>
        <row r="73">
          <cell r="W73"/>
          <cell r="X73"/>
          <cell r="Y73"/>
        </row>
        <row r="74">
          <cell r="W74"/>
          <cell r="X74"/>
          <cell r="Y74"/>
        </row>
        <row r="75">
          <cell r="W75"/>
          <cell r="X75"/>
          <cell r="Y75"/>
        </row>
        <row r="76">
          <cell r="W76">
            <v>180</v>
          </cell>
          <cell r="X76"/>
          <cell r="Y76"/>
        </row>
      </sheetData>
      <sheetData sheetId="7">
        <row r="2">
          <cell r="R2">
            <v>3</v>
          </cell>
          <cell r="S2">
            <v>1310.76</v>
          </cell>
          <cell r="T2"/>
          <cell r="U2"/>
          <cell r="V2"/>
          <cell r="W2"/>
        </row>
        <row r="3">
          <cell r="R3">
            <v>1</v>
          </cell>
          <cell r="S3">
            <v>317.69</v>
          </cell>
          <cell r="T3"/>
          <cell r="U3"/>
          <cell r="V3"/>
          <cell r="W3"/>
        </row>
        <row r="4">
          <cell r="R4">
            <v>56</v>
          </cell>
          <cell r="S4">
            <v>11031.83</v>
          </cell>
          <cell r="T4">
            <v>14</v>
          </cell>
          <cell r="U4">
            <v>2970</v>
          </cell>
          <cell r="V4"/>
          <cell r="W4"/>
        </row>
        <row r="5">
          <cell r="R5">
            <v>159</v>
          </cell>
          <cell r="S5">
            <v>23416.31</v>
          </cell>
          <cell r="T5">
            <v>75</v>
          </cell>
          <cell r="U5">
            <v>4112.7</v>
          </cell>
          <cell r="V5"/>
          <cell r="W5"/>
        </row>
        <row r="6">
          <cell r="R6">
            <v>19</v>
          </cell>
          <cell r="S6">
            <v>3787.2</v>
          </cell>
          <cell r="T6">
            <v>3</v>
          </cell>
          <cell r="U6"/>
          <cell r="V6"/>
          <cell r="W6"/>
        </row>
        <row r="7">
          <cell r="R7">
            <v>83</v>
          </cell>
          <cell r="S7">
            <v>10499.69</v>
          </cell>
          <cell r="T7">
            <v>58</v>
          </cell>
          <cell r="U7">
            <v>1688.43</v>
          </cell>
          <cell r="V7">
            <v>3</v>
          </cell>
          <cell r="W7">
            <v>1061.9000000000001</v>
          </cell>
        </row>
        <row r="8">
          <cell r="R8">
            <v>43</v>
          </cell>
          <cell r="S8">
            <v>4793.26</v>
          </cell>
          <cell r="T8">
            <v>13</v>
          </cell>
          <cell r="U8">
            <v>1200</v>
          </cell>
          <cell r="V8"/>
          <cell r="W8"/>
        </row>
        <row r="9">
          <cell r="R9">
            <v>4</v>
          </cell>
          <cell r="S9">
            <v>887.03</v>
          </cell>
          <cell r="T9">
            <v>2</v>
          </cell>
          <cell r="U9"/>
          <cell r="V9">
            <v>1</v>
          </cell>
          <cell r="W9">
            <v>500</v>
          </cell>
        </row>
        <row r="10">
          <cell r="R10">
            <v>4</v>
          </cell>
          <cell r="S10">
            <v>251.61</v>
          </cell>
          <cell r="T10">
            <v>3</v>
          </cell>
          <cell r="U10">
            <v>453.45</v>
          </cell>
          <cell r="V10"/>
          <cell r="W10"/>
        </row>
        <row r="11">
          <cell r="R11">
            <v>1</v>
          </cell>
          <cell r="S11"/>
          <cell r="T11"/>
          <cell r="U11"/>
          <cell r="V11"/>
          <cell r="W11"/>
        </row>
        <row r="12">
          <cell r="R12">
            <v>15</v>
          </cell>
          <cell r="S12">
            <v>1983.51</v>
          </cell>
          <cell r="T12">
            <v>5</v>
          </cell>
          <cell r="U12"/>
          <cell r="V12">
            <v>1</v>
          </cell>
          <cell r="W12">
            <v>3065.05</v>
          </cell>
        </row>
        <row r="13">
          <cell r="R13">
            <v>20</v>
          </cell>
          <cell r="S13">
            <v>4766.5200000000004</v>
          </cell>
          <cell r="T13">
            <v>9</v>
          </cell>
          <cell r="U13">
            <v>200</v>
          </cell>
          <cell r="V13"/>
          <cell r="W13"/>
        </row>
        <row r="14">
          <cell r="R14">
            <v>276</v>
          </cell>
          <cell r="S14">
            <v>35908.550000000003</v>
          </cell>
          <cell r="T14">
            <v>98</v>
          </cell>
          <cell r="U14">
            <v>2530</v>
          </cell>
          <cell r="V14">
            <v>4</v>
          </cell>
          <cell r="W14">
            <v>557.83000000000004</v>
          </cell>
        </row>
        <row r="15">
          <cell r="R15">
            <v>362</v>
          </cell>
          <cell r="S15">
            <v>44134.58</v>
          </cell>
          <cell r="T15">
            <v>168</v>
          </cell>
          <cell r="U15">
            <v>5797.28</v>
          </cell>
          <cell r="V15">
            <v>4</v>
          </cell>
          <cell r="W15"/>
        </row>
        <row r="16">
          <cell r="R16">
            <v>341</v>
          </cell>
          <cell r="S16">
            <v>45255.7</v>
          </cell>
          <cell r="T16">
            <v>65</v>
          </cell>
          <cell r="U16">
            <v>2239.77</v>
          </cell>
          <cell r="V16">
            <v>3</v>
          </cell>
          <cell r="W16">
            <v>617.20000000000005</v>
          </cell>
        </row>
        <row r="17">
          <cell r="R17">
            <v>1</v>
          </cell>
          <cell r="S17"/>
          <cell r="T17"/>
          <cell r="U17"/>
          <cell r="V17"/>
          <cell r="W17"/>
        </row>
        <row r="18">
          <cell r="R18">
            <v>2</v>
          </cell>
          <cell r="S18">
            <v>148.78</v>
          </cell>
          <cell r="T18">
            <v>3</v>
          </cell>
          <cell r="U18"/>
          <cell r="V18"/>
          <cell r="W18"/>
        </row>
        <row r="19">
          <cell r="R19">
            <v>1</v>
          </cell>
          <cell r="S19">
            <v>250</v>
          </cell>
          <cell r="T19"/>
          <cell r="U19"/>
          <cell r="V19"/>
          <cell r="W19"/>
        </row>
        <row r="20">
          <cell r="R20">
            <v>8</v>
          </cell>
          <cell r="S20">
            <v>2068</v>
          </cell>
          <cell r="T20">
            <v>3</v>
          </cell>
          <cell r="U20">
            <v>550</v>
          </cell>
          <cell r="V20"/>
          <cell r="W20"/>
        </row>
        <row r="21">
          <cell r="R21">
            <v>85</v>
          </cell>
          <cell r="S21">
            <v>9609.51</v>
          </cell>
          <cell r="T21">
            <v>31</v>
          </cell>
          <cell r="U21">
            <v>1052.02</v>
          </cell>
          <cell r="V21"/>
          <cell r="W21"/>
        </row>
        <row r="22">
          <cell r="R22">
            <v>2</v>
          </cell>
          <cell r="S22">
            <v>150</v>
          </cell>
          <cell r="T22">
            <v>1</v>
          </cell>
          <cell r="U22"/>
          <cell r="V22"/>
          <cell r="W22"/>
        </row>
        <row r="23">
          <cell r="R23">
            <v>13</v>
          </cell>
          <cell r="S23">
            <v>1982.62</v>
          </cell>
          <cell r="T23">
            <v>4</v>
          </cell>
          <cell r="U23">
            <v>110</v>
          </cell>
          <cell r="V23"/>
          <cell r="W23"/>
        </row>
        <row r="24">
          <cell r="R24">
            <v>3</v>
          </cell>
          <cell r="S24">
            <v>550</v>
          </cell>
          <cell r="T24">
            <v>2</v>
          </cell>
          <cell r="U24"/>
          <cell r="V24"/>
          <cell r="W24"/>
        </row>
        <row r="25">
          <cell r="R25"/>
          <cell r="S25"/>
          <cell r="T25">
            <v>1</v>
          </cell>
          <cell r="U25"/>
          <cell r="V25"/>
          <cell r="W25"/>
        </row>
        <row r="26">
          <cell r="R26">
            <v>41</v>
          </cell>
          <cell r="S26">
            <v>9486.5400000000009</v>
          </cell>
          <cell r="T26">
            <v>10</v>
          </cell>
          <cell r="U26">
            <v>2600</v>
          </cell>
          <cell r="V26"/>
          <cell r="W26"/>
        </row>
        <row r="27">
          <cell r="R27">
            <v>107</v>
          </cell>
          <cell r="S27">
            <v>16751.54</v>
          </cell>
          <cell r="T27">
            <v>58</v>
          </cell>
          <cell r="U27">
            <v>3357.51</v>
          </cell>
          <cell r="V27">
            <v>2</v>
          </cell>
          <cell r="W27">
            <v>1979.37</v>
          </cell>
        </row>
        <row r="28">
          <cell r="R28">
            <v>1</v>
          </cell>
          <cell r="S28">
            <v>200</v>
          </cell>
          <cell r="T28"/>
          <cell r="U28"/>
          <cell r="V28"/>
          <cell r="W28"/>
        </row>
        <row r="29">
          <cell r="R29">
            <v>2</v>
          </cell>
          <cell r="S29">
            <v>420</v>
          </cell>
          <cell r="T29">
            <v>1</v>
          </cell>
          <cell r="U29"/>
          <cell r="V29"/>
          <cell r="W29"/>
        </row>
        <row r="30">
          <cell r="R30">
            <v>156</v>
          </cell>
          <cell r="S30">
            <v>24522.39</v>
          </cell>
          <cell r="T30">
            <v>49</v>
          </cell>
          <cell r="U30">
            <v>3154.8</v>
          </cell>
          <cell r="V30">
            <v>1</v>
          </cell>
          <cell r="W30">
            <v>500</v>
          </cell>
        </row>
        <row r="31">
          <cell r="R31">
            <v>6</v>
          </cell>
          <cell r="S31">
            <v>2057.08</v>
          </cell>
          <cell r="T31">
            <v>6</v>
          </cell>
          <cell r="U31"/>
          <cell r="V31"/>
          <cell r="W31"/>
        </row>
        <row r="32">
          <cell r="R32"/>
          <cell r="S32"/>
          <cell r="T32"/>
          <cell r="U32"/>
          <cell r="V32"/>
          <cell r="W32"/>
        </row>
        <row r="33">
          <cell r="R33"/>
          <cell r="S33"/>
          <cell r="T33"/>
          <cell r="U33"/>
          <cell r="V33"/>
          <cell r="W33"/>
        </row>
        <row r="34">
          <cell r="R34">
            <v>21</v>
          </cell>
          <cell r="S34">
            <v>4697.49</v>
          </cell>
          <cell r="T34">
            <v>19</v>
          </cell>
          <cell r="U34">
            <v>2497.44</v>
          </cell>
          <cell r="V34"/>
          <cell r="W34"/>
        </row>
        <row r="35">
          <cell r="R35">
            <v>20</v>
          </cell>
          <cell r="S35">
            <v>4477.75</v>
          </cell>
          <cell r="T35">
            <v>10</v>
          </cell>
          <cell r="U35">
            <v>300</v>
          </cell>
          <cell r="V35"/>
          <cell r="W35"/>
        </row>
        <row r="36">
          <cell r="R36">
            <v>11</v>
          </cell>
          <cell r="S36">
            <v>2300</v>
          </cell>
          <cell r="T36">
            <v>1</v>
          </cell>
          <cell r="U36"/>
          <cell r="V36"/>
          <cell r="W36"/>
        </row>
        <row r="37">
          <cell r="R37">
            <v>15</v>
          </cell>
          <cell r="S37">
            <v>2184.65</v>
          </cell>
          <cell r="T37">
            <v>7</v>
          </cell>
          <cell r="U37"/>
          <cell r="V37"/>
          <cell r="W37"/>
        </row>
        <row r="38">
          <cell r="R38">
            <v>3</v>
          </cell>
          <cell r="S38"/>
          <cell r="T38">
            <v>2</v>
          </cell>
          <cell r="U38"/>
          <cell r="V38"/>
          <cell r="W38"/>
        </row>
        <row r="39">
          <cell r="R39">
            <v>145</v>
          </cell>
          <cell r="S39">
            <v>12839.65</v>
          </cell>
          <cell r="T39">
            <v>26</v>
          </cell>
          <cell r="U39">
            <v>2142.44</v>
          </cell>
          <cell r="V39">
            <v>2</v>
          </cell>
          <cell r="W39">
            <v>400</v>
          </cell>
        </row>
        <row r="40">
          <cell r="R40">
            <v>3</v>
          </cell>
          <cell r="S40">
            <v>167.28</v>
          </cell>
          <cell r="T40">
            <v>1</v>
          </cell>
          <cell r="U40"/>
          <cell r="V40"/>
          <cell r="W40"/>
        </row>
        <row r="41">
          <cell r="R41">
            <v>124</v>
          </cell>
          <cell r="S41">
            <v>19857.27</v>
          </cell>
          <cell r="T41">
            <v>14</v>
          </cell>
          <cell r="U41">
            <v>320</v>
          </cell>
          <cell r="V41">
            <v>1</v>
          </cell>
          <cell r="W41">
            <v>700</v>
          </cell>
        </row>
        <row r="42">
          <cell r="R42">
            <v>15</v>
          </cell>
          <cell r="S42">
            <v>3149.44</v>
          </cell>
          <cell r="T42">
            <v>1</v>
          </cell>
          <cell r="U42"/>
          <cell r="V42"/>
          <cell r="W42"/>
        </row>
        <row r="43">
          <cell r="R43">
            <v>147</v>
          </cell>
          <cell r="S43">
            <v>22242.15</v>
          </cell>
          <cell r="T43">
            <v>29</v>
          </cell>
          <cell r="U43">
            <v>3672.4</v>
          </cell>
          <cell r="V43">
            <v>2</v>
          </cell>
          <cell r="W43">
            <v>250</v>
          </cell>
        </row>
        <row r="44">
          <cell r="R44"/>
          <cell r="S44"/>
          <cell r="T44"/>
          <cell r="U44"/>
          <cell r="V44"/>
          <cell r="W44"/>
        </row>
        <row r="45">
          <cell r="R45"/>
          <cell r="S45"/>
          <cell r="T45"/>
          <cell r="U45"/>
          <cell r="V45"/>
          <cell r="W45"/>
        </row>
        <row r="46">
          <cell r="R46">
            <v>3</v>
          </cell>
          <cell r="S46">
            <v>300</v>
          </cell>
          <cell r="T46">
            <v>2</v>
          </cell>
          <cell r="U46">
            <v>250</v>
          </cell>
          <cell r="V46"/>
          <cell r="W46"/>
        </row>
        <row r="47">
          <cell r="R47">
            <v>3</v>
          </cell>
          <cell r="S47">
            <v>163.9</v>
          </cell>
          <cell r="T47"/>
          <cell r="U47"/>
          <cell r="V47"/>
          <cell r="W47"/>
        </row>
        <row r="48">
          <cell r="R48">
            <v>7</v>
          </cell>
          <cell r="S48">
            <v>1446.01</v>
          </cell>
          <cell r="T48">
            <v>3</v>
          </cell>
          <cell r="U48">
            <v>149.29</v>
          </cell>
          <cell r="V48"/>
          <cell r="W48"/>
        </row>
        <row r="49">
          <cell r="R49">
            <v>6</v>
          </cell>
          <cell r="S49">
            <v>683</v>
          </cell>
          <cell r="T49">
            <v>3</v>
          </cell>
          <cell r="U49"/>
          <cell r="V49"/>
          <cell r="W49"/>
        </row>
        <row r="50">
          <cell r="R50">
            <v>62</v>
          </cell>
          <cell r="S50">
            <v>5172.0200000000004</v>
          </cell>
          <cell r="T50">
            <v>29</v>
          </cell>
          <cell r="U50">
            <v>378</v>
          </cell>
          <cell r="V50"/>
          <cell r="W50"/>
        </row>
        <row r="51">
          <cell r="R51">
            <v>11</v>
          </cell>
          <cell r="S51">
            <v>2056.96</v>
          </cell>
          <cell r="T51">
            <v>13</v>
          </cell>
          <cell r="U51">
            <v>1072.42</v>
          </cell>
          <cell r="V51">
            <v>1</v>
          </cell>
          <cell r="W51">
            <v>446</v>
          </cell>
        </row>
        <row r="52">
          <cell r="R52">
            <v>9</v>
          </cell>
          <cell r="S52">
            <v>933.1</v>
          </cell>
          <cell r="T52">
            <v>5</v>
          </cell>
          <cell r="U52"/>
          <cell r="V52"/>
          <cell r="W52"/>
        </row>
        <row r="53">
          <cell r="R53">
            <v>7</v>
          </cell>
          <cell r="S53">
            <v>856.81</v>
          </cell>
          <cell r="T53">
            <v>4</v>
          </cell>
          <cell r="U53">
            <v>300</v>
          </cell>
          <cell r="V53"/>
          <cell r="W53"/>
        </row>
        <row r="54">
          <cell r="R54">
            <v>4</v>
          </cell>
          <cell r="S54">
            <v>500</v>
          </cell>
          <cell r="T54">
            <v>4</v>
          </cell>
          <cell r="U54"/>
          <cell r="V54"/>
          <cell r="W54"/>
        </row>
        <row r="55">
          <cell r="R55">
            <v>1</v>
          </cell>
          <cell r="S55"/>
          <cell r="T55">
            <v>1</v>
          </cell>
          <cell r="U55"/>
          <cell r="V55"/>
          <cell r="W55"/>
        </row>
        <row r="56">
          <cell r="R56"/>
          <cell r="S56"/>
          <cell r="T56"/>
          <cell r="U56"/>
          <cell r="V56"/>
          <cell r="W56"/>
        </row>
        <row r="57">
          <cell r="R57">
            <v>3</v>
          </cell>
          <cell r="S57">
            <v>373.73</v>
          </cell>
          <cell r="T57">
            <v>1</v>
          </cell>
          <cell r="U57"/>
          <cell r="V57">
            <v>1</v>
          </cell>
          <cell r="W57"/>
        </row>
        <row r="58">
          <cell r="R58">
            <v>1</v>
          </cell>
          <cell r="S58">
            <v>512.59</v>
          </cell>
          <cell r="T58">
            <v>2</v>
          </cell>
          <cell r="U58"/>
          <cell r="V58"/>
          <cell r="W58"/>
        </row>
        <row r="59">
          <cell r="R59">
            <v>63</v>
          </cell>
          <cell r="S59">
            <v>4962.84</v>
          </cell>
          <cell r="T59">
            <v>44</v>
          </cell>
          <cell r="U59">
            <v>815.67</v>
          </cell>
          <cell r="V59">
            <v>1</v>
          </cell>
          <cell r="W59"/>
        </row>
        <row r="60">
          <cell r="R60"/>
          <cell r="S60"/>
          <cell r="T60">
            <v>1</v>
          </cell>
          <cell r="U60"/>
          <cell r="V60"/>
          <cell r="W60"/>
        </row>
        <row r="61">
          <cell r="R61">
            <v>27</v>
          </cell>
          <cell r="S61">
            <v>3481.83</v>
          </cell>
          <cell r="T61">
            <v>26</v>
          </cell>
          <cell r="U61">
            <v>1570</v>
          </cell>
          <cell r="V61"/>
          <cell r="W61"/>
        </row>
        <row r="62">
          <cell r="R62">
            <v>57</v>
          </cell>
          <cell r="S62">
            <v>6923</v>
          </cell>
          <cell r="T62">
            <v>25</v>
          </cell>
          <cell r="U62">
            <v>1123.27</v>
          </cell>
          <cell r="V62">
            <v>1</v>
          </cell>
          <cell r="W62"/>
        </row>
        <row r="63">
          <cell r="R63">
            <v>207</v>
          </cell>
          <cell r="S63">
            <v>20044.82</v>
          </cell>
          <cell r="T63">
            <v>226</v>
          </cell>
          <cell r="U63">
            <v>7811.7</v>
          </cell>
          <cell r="V63">
            <v>2</v>
          </cell>
          <cell r="W63">
            <v>564.22</v>
          </cell>
        </row>
        <row r="64">
          <cell r="R64"/>
          <cell r="S64"/>
          <cell r="T64"/>
          <cell r="U64"/>
          <cell r="V64"/>
          <cell r="W64"/>
        </row>
        <row r="65">
          <cell r="R65"/>
          <cell r="S65"/>
          <cell r="T65"/>
          <cell r="U65"/>
          <cell r="V65"/>
          <cell r="W65"/>
        </row>
        <row r="66">
          <cell r="R66">
            <v>86</v>
          </cell>
          <cell r="S66">
            <v>10105.629999999999</v>
          </cell>
          <cell r="T66">
            <v>59</v>
          </cell>
          <cell r="U66">
            <v>383.5</v>
          </cell>
          <cell r="V66"/>
          <cell r="W66"/>
        </row>
        <row r="67">
          <cell r="R67">
            <v>1</v>
          </cell>
          <cell r="S67">
            <v>200</v>
          </cell>
          <cell r="T67"/>
          <cell r="U67"/>
          <cell r="V67"/>
          <cell r="W67"/>
        </row>
        <row r="68">
          <cell r="R68">
            <v>4</v>
          </cell>
          <cell r="S68">
            <v>440</v>
          </cell>
          <cell r="T68">
            <v>2</v>
          </cell>
          <cell r="U68"/>
          <cell r="V68"/>
          <cell r="W68"/>
        </row>
        <row r="69">
          <cell r="R69"/>
          <cell r="S69"/>
          <cell r="T69"/>
          <cell r="U69"/>
          <cell r="V69"/>
          <cell r="W69"/>
        </row>
        <row r="70">
          <cell r="R70">
            <v>4</v>
          </cell>
          <cell r="S70"/>
          <cell r="T70"/>
          <cell r="U70"/>
          <cell r="V70"/>
          <cell r="W70"/>
        </row>
        <row r="71">
          <cell r="R71">
            <v>4</v>
          </cell>
          <cell r="S71">
            <v>150</v>
          </cell>
          <cell r="T71">
            <v>7</v>
          </cell>
          <cell r="U71">
            <v>313.08999999999997</v>
          </cell>
          <cell r="V71">
            <v>1</v>
          </cell>
          <cell r="W71">
            <v>2000</v>
          </cell>
        </row>
        <row r="72">
          <cell r="R72">
            <v>3</v>
          </cell>
          <cell r="S72">
            <v>905.78</v>
          </cell>
          <cell r="T72">
            <v>2</v>
          </cell>
          <cell r="U72"/>
          <cell r="V72"/>
          <cell r="W72"/>
        </row>
        <row r="73">
          <cell r="R73"/>
          <cell r="S73"/>
          <cell r="T73"/>
          <cell r="U73"/>
          <cell r="V73"/>
          <cell r="W73"/>
        </row>
        <row r="74">
          <cell r="R74">
            <v>1</v>
          </cell>
          <cell r="S74">
            <v>730.57</v>
          </cell>
          <cell r="T74">
            <v>1</v>
          </cell>
          <cell r="U74"/>
          <cell r="V74"/>
          <cell r="W74"/>
        </row>
        <row r="75">
          <cell r="R75">
            <v>3</v>
          </cell>
          <cell r="S75">
            <v>550</v>
          </cell>
          <cell r="T75"/>
          <cell r="U75"/>
          <cell r="V75"/>
          <cell r="W75"/>
        </row>
        <row r="76">
          <cell r="R76">
            <v>4</v>
          </cell>
          <cell r="S76">
            <v>100</v>
          </cell>
          <cell r="T76">
            <v>3</v>
          </cell>
          <cell r="U76"/>
          <cell r="V76"/>
          <cell r="W76"/>
        </row>
      </sheetData>
      <sheetData sheetId="8">
        <row r="2">
          <cell r="R2">
            <v>300</v>
          </cell>
          <cell r="S2"/>
          <cell r="T2"/>
        </row>
        <row r="3">
          <cell r="R3">
            <v>30</v>
          </cell>
          <cell r="S3"/>
          <cell r="T3"/>
        </row>
        <row r="4">
          <cell r="R4">
            <v>172.62295081967201</v>
          </cell>
          <cell r="S4">
            <v>293.57142857142901</v>
          </cell>
          <cell r="T4"/>
        </row>
        <row r="5">
          <cell r="R5">
            <v>182.61627906976699</v>
          </cell>
          <cell r="S5">
            <v>322.8</v>
          </cell>
          <cell r="T5"/>
        </row>
        <row r="6">
          <cell r="R6">
            <v>151.57894736842101</v>
          </cell>
          <cell r="S6">
            <v>470</v>
          </cell>
          <cell r="T6"/>
        </row>
        <row r="7">
          <cell r="R7">
            <v>153.21428571428601</v>
          </cell>
          <cell r="S7">
            <v>317.58620689655203</v>
          </cell>
          <cell r="T7">
            <v>180</v>
          </cell>
        </row>
        <row r="8">
          <cell r="R8">
            <v>178.666666666667</v>
          </cell>
          <cell r="S8">
            <v>276.92307692307702</v>
          </cell>
          <cell r="T8"/>
        </row>
        <row r="9">
          <cell r="R9">
            <v>127.5</v>
          </cell>
          <cell r="S9">
            <v>270</v>
          </cell>
          <cell r="T9">
            <v>180</v>
          </cell>
        </row>
        <row r="10">
          <cell r="R10">
            <v>142.5</v>
          </cell>
          <cell r="S10">
            <v>360</v>
          </cell>
          <cell r="T10"/>
        </row>
        <row r="11">
          <cell r="R11">
            <v>30</v>
          </cell>
          <cell r="S11"/>
          <cell r="T11"/>
        </row>
        <row r="12">
          <cell r="R12">
            <v>184</v>
          </cell>
          <cell r="S12">
            <v>312</v>
          </cell>
          <cell r="T12">
            <v>180</v>
          </cell>
        </row>
        <row r="13">
          <cell r="R13">
            <v>170.45454545454501</v>
          </cell>
          <cell r="S13">
            <v>313.33333333333297</v>
          </cell>
          <cell r="T13"/>
        </row>
        <row r="14">
          <cell r="R14">
            <v>170.242214532872</v>
          </cell>
          <cell r="S14">
            <v>323.57142857142901</v>
          </cell>
          <cell r="T14">
            <v>180</v>
          </cell>
        </row>
        <row r="15">
          <cell r="R15">
            <v>163.968253968254</v>
          </cell>
          <cell r="S15">
            <v>320.53571428571399</v>
          </cell>
          <cell r="T15">
            <v>67.5</v>
          </cell>
        </row>
        <row r="16">
          <cell r="R16">
            <v>171.77285318559601</v>
          </cell>
          <cell r="S16">
            <v>375.69230769230802</v>
          </cell>
          <cell r="T16">
            <v>190</v>
          </cell>
        </row>
        <row r="17">
          <cell r="R17">
            <v>30</v>
          </cell>
          <cell r="S17"/>
          <cell r="T17"/>
        </row>
        <row r="18">
          <cell r="R18">
            <v>270</v>
          </cell>
          <cell r="S18">
            <v>300</v>
          </cell>
          <cell r="T18"/>
        </row>
        <row r="19">
          <cell r="R19">
            <v>180</v>
          </cell>
          <cell r="S19"/>
          <cell r="T19"/>
        </row>
        <row r="20">
          <cell r="R20">
            <v>217.5</v>
          </cell>
          <cell r="S20">
            <v>360</v>
          </cell>
          <cell r="T20"/>
        </row>
        <row r="21">
          <cell r="R21">
            <v>168.26086956521701</v>
          </cell>
          <cell r="S21">
            <v>341.61290322580601</v>
          </cell>
          <cell r="T21"/>
        </row>
        <row r="22">
          <cell r="R22">
            <v>180</v>
          </cell>
          <cell r="S22">
            <v>360</v>
          </cell>
          <cell r="T22"/>
        </row>
        <row r="23">
          <cell r="R23">
            <v>169.28571428571399</v>
          </cell>
          <cell r="S23">
            <v>315</v>
          </cell>
          <cell r="T23"/>
        </row>
        <row r="24">
          <cell r="R24">
            <v>200</v>
          </cell>
          <cell r="S24">
            <v>105</v>
          </cell>
          <cell r="T24"/>
        </row>
        <row r="25">
          <cell r="R25"/>
          <cell r="S25">
            <v>330</v>
          </cell>
          <cell r="T25"/>
        </row>
        <row r="26">
          <cell r="R26">
            <v>167.60869565217399</v>
          </cell>
          <cell r="S26">
            <v>330</v>
          </cell>
          <cell r="T26"/>
        </row>
        <row r="27">
          <cell r="R27">
            <v>187.435897435897</v>
          </cell>
          <cell r="S27">
            <v>301.03448275862098</v>
          </cell>
          <cell r="T27">
            <v>135</v>
          </cell>
        </row>
        <row r="28">
          <cell r="R28">
            <v>180</v>
          </cell>
          <cell r="S28"/>
          <cell r="T28"/>
        </row>
        <row r="29">
          <cell r="R29">
            <v>135</v>
          </cell>
          <cell r="S29">
            <v>720</v>
          </cell>
          <cell r="T29"/>
        </row>
        <row r="30">
          <cell r="R30">
            <v>168.1875</v>
          </cell>
          <cell r="S30">
            <v>334.89795918367298</v>
          </cell>
          <cell r="T30">
            <v>180</v>
          </cell>
        </row>
        <row r="31">
          <cell r="R31">
            <v>180</v>
          </cell>
          <cell r="S31">
            <v>355</v>
          </cell>
          <cell r="T31"/>
        </row>
        <row r="32">
          <cell r="R32"/>
          <cell r="S32"/>
          <cell r="T32"/>
        </row>
        <row r="33">
          <cell r="R33"/>
          <cell r="S33"/>
          <cell r="T33"/>
        </row>
        <row r="34">
          <cell r="R34">
            <v>220</v>
          </cell>
          <cell r="S34">
            <v>298.42105263157902</v>
          </cell>
          <cell r="T34"/>
        </row>
        <row r="35">
          <cell r="R35">
            <v>177.142857142857</v>
          </cell>
          <cell r="S35">
            <v>375</v>
          </cell>
          <cell r="T35"/>
        </row>
        <row r="36">
          <cell r="R36">
            <v>212.727272727273</v>
          </cell>
          <cell r="S36">
            <v>360</v>
          </cell>
          <cell r="T36"/>
        </row>
        <row r="37">
          <cell r="R37">
            <v>230</v>
          </cell>
          <cell r="S37">
            <v>334.28571428571399</v>
          </cell>
          <cell r="T37"/>
        </row>
        <row r="38">
          <cell r="R38">
            <v>330</v>
          </cell>
          <cell r="S38">
            <v>345</v>
          </cell>
          <cell r="T38"/>
        </row>
        <row r="39">
          <cell r="R39">
            <v>166.643835616438</v>
          </cell>
          <cell r="S39">
            <v>332.30769230769198</v>
          </cell>
          <cell r="T39">
            <v>120</v>
          </cell>
        </row>
        <row r="40">
          <cell r="R40">
            <v>140</v>
          </cell>
          <cell r="S40">
            <v>360</v>
          </cell>
          <cell r="T40"/>
        </row>
        <row r="41">
          <cell r="R41">
            <v>175.58139534883699</v>
          </cell>
          <cell r="S41">
            <v>276.42857142857099</v>
          </cell>
          <cell r="T41">
            <v>180</v>
          </cell>
        </row>
        <row r="42">
          <cell r="R42">
            <v>144.375</v>
          </cell>
          <cell r="S42">
            <v>180</v>
          </cell>
          <cell r="T42"/>
        </row>
        <row r="43">
          <cell r="R43">
            <v>188.31081081081101</v>
          </cell>
          <cell r="S43">
            <v>308.27586206896598</v>
          </cell>
          <cell r="T43">
            <v>210</v>
          </cell>
        </row>
        <row r="44">
          <cell r="R44"/>
          <cell r="S44"/>
          <cell r="T44"/>
        </row>
        <row r="45">
          <cell r="R45"/>
          <cell r="S45"/>
          <cell r="T45"/>
        </row>
        <row r="46">
          <cell r="R46">
            <v>180</v>
          </cell>
          <cell r="S46">
            <v>180</v>
          </cell>
          <cell r="T46"/>
        </row>
        <row r="47">
          <cell r="R47">
            <v>130</v>
          </cell>
          <cell r="S47"/>
          <cell r="T47"/>
        </row>
        <row r="48">
          <cell r="R48">
            <v>175.71428571428601</v>
          </cell>
          <cell r="S48">
            <v>360</v>
          </cell>
          <cell r="T48"/>
        </row>
        <row r="49">
          <cell r="R49">
            <v>155</v>
          </cell>
          <cell r="S49">
            <v>350</v>
          </cell>
          <cell r="T49"/>
        </row>
        <row r="50">
          <cell r="R50">
            <v>159.84375</v>
          </cell>
          <cell r="S50">
            <v>304.13793103448302</v>
          </cell>
          <cell r="T50"/>
        </row>
        <row r="51">
          <cell r="R51">
            <v>111.818181818182</v>
          </cell>
          <cell r="S51">
            <v>237.69230769230799</v>
          </cell>
          <cell r="T51">
            <v>180</v>
          </cell>
        </row>
        <row r="52">
          <cell r="R52">
            <v>155</v>
          </cell>
          <cell r="S52">
            <v>354</v>
          </cell>
          <cell r="T52"/>
        </row>
        <row r="53">
          <cell r="R53">
            <v>180</v>
          </cell>
          <cell r="S53">
            <v>307.5</v>
          </cell>
          <cell r="T53"/>
        </row>
        <row r="54">
          <cell r="R54">
            <v>247.5</v>
          </cell>
          <cell r="S54">
            <v>360</v>
          </cell>
          <cell r="T54"/>
        </row>
        <row r="55">
          <cell r="R55">
            <v>180</v>
          </cell>
          <cell r="S55">
            <v>180</v>
          </cell>
          <cell r="T55"/>
        </row>
        <row r="56">
          <cell r="R56"/>
          <cell r="S56"/>
          <cell r="T56"/>
        </row>
        <row r="57">
          <cell r="R57">
            <v>240</v>
          </cell>
          <cell r="S57">
            <v>360</v>
          </cell>
          <cell r="T57">
            <v>-30</v>
          </cell>
        </row>
        <row r="58">
          <cell r="R58">
            <v>180</v>
          </cell>
          <cell r="S58">
            <v>240</v>
          </cell>
          <cell r="T58"/>
        </row>
        <row r="59">
          <cell r="R59">
            <v>156</v>
          </cell>
          <cell r="S59">
            <v>317.04545454545502</v>
          </cell>
          <cell r="T59">
            <v>90</v>
          </cell>
        </row>
        <row r="60">
          <cell r="R60"/>
          <cell r="S60">
            <v>360</v>
          </cell>
          <cell r="T60"/>
        </row>
        <row r="61">
          <cell r="R61">
            <v>162.413793103448</v>
          </cell>
          <cell r="S61">
            <v>347.30769230769198</v>
          </cell>
          <cell r="T61"/>
        </row>
        <row r="62">
          <cell r="R62">
            <v>174.73684210526301</v>
          </cell>
          <cell r="S62">
            <v>284.39999999999998</v>
          </cell>
          <cell r="T62">
            <v>120</v>
          </cell>
        </row>
        <row r="63">
          <cell r="R63">
            <v>168.71559633027499</v>
          </cell>
          <cell r="S63">
            <v>304.51327433628302</v>
          </cell>
          <cell r="T63">
            <v>30</v>
          </cell>
        </row>
        <row r="64">
          <cell r="R64"/>
          <cell r="S64"/>
          <cell r="T64"/>
        </row>
        <row r="65">
          <cell r="R65"/>
          <cell r="S65"/>
          <cell r="T65"/>
        </row>
        <row r="66">
          <cell r="R66">
            <v>163.723404255319</v>
          </cell>
          <cell r="S66">
            <v>337.62711864406799</v>
          </cell>
          <cell r="T66"/>
        </row>
        <row r="67">
          <cell r="R67">
            <v>180</v>
          </cell>
          <cell r="S67"/>
          <cell r="T67"/>
        </row>
        <row r="68">
          <cell r="R68">
            <v>120</v>
          </cell>
          <cell r="S68">
            <v>360</v>
          </cell>
          <cell r="T68"/>
        </row>
        <row r="69">
          <cell r="R69"/>
          <cell r="S69"/>
          <cell r="T69"/>
        </row>
        <row r="70">
          <cell r="R70">
            <v>105</v>
          </cell>
          <cell r="S70"/>
          <cell r="T70"/>
        </row>
        <row r="71">
          <cell r="R71">
            <v>127.5</v>
          </cell>
          <cell r="S71">
            <v>351.42857142857099</v>
          </cell>
          <cell r="T71">
            <v>300</v>
          </cell>
        </row>
        <row r="72">
          <cell r="R72">
            <v>180</v>
          </cell>
          <cell r="S72">
            <v>300</v>
          </cell>
          <cell r="T72"/>
        </row>
        <row r="73">
          <cell r="R73"/>
          <cell r="S73"/>
          <cell r="T73"/>
        </row>
        <row r="74">
          <cell r="R74">
            <v>180</v>
          </cell>
          <cell r="S74">
            <v>360</v>
          </cell>
          <cell r="T74"/>
        </row>
        <row r="75">
          <cell r="R75">
            <v>180</v>
          </cell>
          <cell r="S75"/>
          <cell r="T75"/>
        </row>
        <row r="76">
          <cell r="R76">
            <v>105</v>
          </cell>
          <cell r="S76">
            <v>360</v>
          </cell>
          <cell r="T76"/>
        </row>
      </sheetData>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A_BREAK-J-2"/>
      <sheetName val="PASA_BREAK_LENG-J2"/>
    </sheetNames>
    <sheetDataSet>
      <sheetData sheetId="0">
        <row r="2">
          <cell r="C2">
            <v>0</v>
          </cell>
          <cell r="E2"/>
          <cell r="H2">
            <v>0</v>
          </cell>
        </row>
        <row r="3">
          <cell r="C3">
            <v>0</v>
          </cell>
          <cell r="E3"/>
          <cell r="H3">
            <v>0</v>
          </cell>
        </row>
        <row r="4">
          <cell r="C4">
            <v>6</v>
          </cell>
          <cell r="E4">
            <v>2</v>
          </cell>
          <cell r="H4">
            <v>0</v>
          </cell>
        </row>
        <row r="5">
          <cell r="C5">
            <v>36</v>
          </cell>
          <cell r="E5">
            <v>3</v>
          </cell>
          <cell r="H5">
            <v>0</v>
          </cell>
        </row>
        <row r="6">
          <cell r="C6">
            <v>2</v>
          </cell>
          <cell r="E6"/>
          <cell r="H6">
            <v>0</v>
          </cell>
        </row>
        <row r="7">
          <cell r="C7">
            <v>13</v>
          </cell>
          <cell r="E7">
            <v>3</v>
          </cell>
          <cell r="H7">
            <v>0</v>
          </cell>
        </row>
        <row r="8">
          <cell r="C8">
            <v>7</v>
          </cell>
          <cell r="E8">
            <v>2</v>
          </cell>
          <cell r="H8">
            <v>0</v>
          </cell>
        </row>
        <row r="9">
          <cell r="C9">
            <v>1</v>
          </cell>
          <cell r="E9">
            <v>1</v>
          </cell>
          <cell r="H9">
            <v>0</v>
          </cell>
        </row>
        <row r="10">
          <cell r="C10">
            <v>1</v>
          </cell>
          <cell r="E10"/>
          <cell r="H10">
            <v>0</v>
          </cell>
        </row>
        <row r="11">
          <cell r="C11">
            <v>0</v>
          </cell>
          <cell r="E11"/>
          <cell r="H11">
            <v>0</v>
          </cell>
        </row>
        <row r="12">
          <cell r="C12">
            <v>3</v>
          </cell>
          <cell r="E12"/>
          <cell r="H12">
            <v>0</v>
          </cell>
        </row>
        <row r="13">
          <cell r="C13">
            <v>4</v>
          </cell>
          <cell r="E13">
            <v>1</v>
          </cell>
          <cell r="H13">
            <v>1</v>
          </cell>
        </row>
        <row r="14">
          <cell r="C14">
            <v>29</v>
          </cell>
          <cell r="E14">
            <v>2</v>
          </cell>
          <cell r="H14">
            <v>1</v>
          </cell>
        </row>
        <row r="15">
          <cell r="C15">
            <v>40</v>
          </cell>
          <cell r="E15">
            <v>5</v>
          </cell>
          <cell r="H15">
            <v>0</v>
          </cell>
        </row>
        <row r="16">
          <cell r="C16">
            <v>66</v>
          </cell>
          <cell r="E16">
            <v>1</v>
          </cell>
          <cell r="H16">
            <v>0</v>
          </cell>
        </row>
        <row r="17">
          <cell r="C17">
            <v>0</v>
          </cell>
          <cell r="E17"/>
          <cell r="H17">
            <v>0</v>
          </cell>
        </row>
        <row r="18">
          <cell r="C18">
            <v>1</v>
          </cell>
          <cell r="E18">
            <v>1</v>
          </cell>
          <cell r="H18">
            <v>0</v>
          </cell>
        </row>
        <row r="19">
          <cell r="C19">
            <v>0</v>
          </cell>
          <cell r="E19"/>
          <cell r="H19">
            <v>0</v>
          </cell>
        </row>
        <row r="20">
          <cell r="C20">
            <v>1</v>
          </cell>
          <cell r="E20">
            <v>1</v>
          </cell>
          <cell r="H20">
            <v>0</v>
          </cell>
        </row>
        <row r="21">
          <cell r="C21">
            <v>22</v>
          </cell>
          <cell r="E21">
            <v>3</v>
          </cell>
          <cell r="H21">
            <v>0</v>
          </cell>
        </row>
        <row r="22">
          <cell r="C22">
            <v>0</v>
          </cell>
          <cell r="E22"/>
          <cell r="H22">
            <v>0</v>
          </cell>
        </row>
        <row r="23">
          <cell r="C23">
            <v>5</v>
          </cell>
          <cell r="E23">
            <v>1</v>
          </cell>
          <cell r="H23">
            <v>0</v>
          </cell>
        </row>
        <row r="24">
          <cell r="C24">
            <v>2</v>
          </cell>
          <cell r="E24"/>
          <cell r="H24">
            <v>0</v>
          </cell>
        </row>
        <row r="25">
          <cell r="C25">
            <v>0</v>
          </cell>
          <cell r="E25"/>
          <cell r="H25">
            <v>0</v>
          </cell>
        </row>
        <row r="26">
          <cell r="C26">
            <v>9</v>
          </cell>
          <cell r="E26"/>
          <cell r="H26">
            <v>0</v>
          </cell>
        </row>
        <row r="27">
          <cell r="C27">
            <v>22</v>
          </cell>
          <cell r="E27">
            <v>3</v>
          </cell>
          <cell r="H27">
            <v>0</v>
          </cell>
        </row>
        <row r="28">
          <cell r="C28">
            <v>0</v>
          </cell>
          <cell r="E28"/>
          <cell r="H28">
            <v>0</v>
          </cell>
        </row>
        <row r="29">
          <cell r="C29">
            <v>0</v>
          </cell>
          <cell r="E29"/>
          <cell r="H29">
            <v>1</v>
          </cell>
        </row>
        <row r="30">
          <cell r="C30">
            <v>28</v>
          </cell>
          <cell r="E30">
            <v>5</v>
          </cell>
          <cell r="H30">
            <v>0</v>
          </cell>
        </row>
        <row r="31">
          <cell r="C31">
            <v>0</v>
          </cell>
          <cell r="E31"/>
          <cell r="H31">
            <v>0</v>
          </cell>
        </row>
        <row r="32">
          <cell r="C32">
            <v>0</v>
          </cell>
          <cell r="E32"/>
          <cell r="H32"/>
        </row>
        <row r="33">
          <cell r="C33">
            <v>0</v>
          </cell>
          <cell r="E33"/>
          <cell r="H33">
            <v>0</v>
          </cell>
        </row>
        <row r="34">
          <cell r="C34">
            <v>5</v>
          </cell>
          <cell r="E34">
            <v>1</v>
          </cell>
          <cell r="H34">
            <v>0</v>
          </cell>
        </row>
        <row r="35">
          <cell r="C35">
            <v>4</v>
          </cell>
          <cell r="E35"/>
          <cell r="H35">
            <v>0</v>
          </cell>
        </row>
        <row r="36">
          <cell r="C36">
            <v>2</v>
          </cell>
          <cell r="E36"/>
          <cell r="H36">
            <v>0</v>
          </cell>
        </row>
        <row r="37">
          <cell r="C37">
            <v>5</v>
          </cell>
          <cell r="E37"/>
          <cell r="H37">
            <v>0</v>
          </cell>
        </row>
        <row r="38">
          <cell r="C38">
            <v>1</v>
          </cell>
          <cell r="E38"/>
          <cell r="H38">
            <v>1</v>
          </cell>
        </row>
        <row r="39">
          <cell r="C39">
            <v>30</v>
          </cell>
          <cell r="E39">
            <v>1</v>
          </cell>
          <cell r="H39">
            <v>0</v>
          </cell>
        </row>
        <row r="40">
          <cell r="C40">
            <v>1</v>
          </cell>
          <cell r="E40"/>
          <cell r="H40">
            <v>0</v>
          </cell>
        </row>
        <row r="41">
          <cell r="C41">
            <v>3</v>
          </cell>
          <cell r="E41"/>
          <cell r="H41">
            <v>0</v>
          </cell>
        </row>
        <row r="42">
          <cell r="C42">
            <v>2</v>
          </cell>
          <cell r="E42"/>
          <cell r="H42">
            <v>1</v>
          </cell>
        </row>
        <row r="43">
          <cell r="C43">
            <v>8</v>
          </cell>
          <cell r="E43"/>
          <cell r="H43">
            <v>0</v>
          </cell>
        </row>
        <row r="44">
          <cell r="C44">
            <v>0</v>
          </cell>
          <cell r="E44"/>
          <cell r="H44"/>
        </row>
        <row r="45">
          <cell r="C45">
            <v>0</v>
          </cell>
          <cell r="E45"/>
          <cell r="H45">
            <v>0</v>
          </cell>
        </row>
        <row r="46">
          <cell r="C46">
            <v>0</v>
          </cell>
          <cell r="E46"/>
          <cell r="H46">
            <v>0</v>
          </cell>
        </row>
        <row r="47">
          <cell r="C47">
            <v>0</v>
          </cell>
          <cell r="E47"/>
          <cell r="H47">
            <v>0</v>
          </cell>
        </row>
        <row r="48">
          <cell r="C48">
            <v>0</v>
          </cell>
          <cell r="E48"/>
          <cell r="H48">
            <v>0</v>
          </cell>
        </row>
        <row r="49">
          <cell r="C49">
            <v>1</v>
          </cell>
          <cell r="E49"/>
          <cell r="H49">
            <v>0</v>
          </cell>
        </row>
        <row r="50">
          <cell r="C50">
            <v>14</v>
          </cell>
          <cell r="E50">
            <v>1</v>
          </cell>
          <cell r="H50">
            <v>0</v>
          </cell>
        </row>
        <row r="51">
          <cell r="C51">
            <v>1</v>
          </cell>
          <cell r="E51">
            <v>1</v>
          </cell>
          <cell r="H51">
            <v>0</v>
          </cell>
        </row>
        <row r="52">
          <cell r="C52">
            <v>2</v>
          </cell>
          <cell r="E52">
            <v>1</v>
          </cell>
          <cell r="H52">
            <v>0</v>
          </cell>
        </row>
        <row r="53">
          <cell r="C53">
            <v>0</v>
          </cell>
          <cell r="E53">
            <v>1</v>
          </cell>
          <cell r="H53">
            <v>0</v>
          </cell>
        </row>
        <row r="54">
          <cell r="C54">
            <v>0</v>
          </cell>
          <cell r="E54">
            <v>1</v>
          </cell>
          <cell r="H54">
            <v>0</v>
          </cell>
        </row>
        <row r="55">
          <cell r="C55">
            <v>0</v>
          </cell>
          <cell r="E55"/>
          <cell r="H55">
            <v>0</v>
          </cell>
        </row>
        <row r="56">
          <cell r="C56">
            <v>0</v>
          </cell>
          <cell r="E56"/>
          <cell r="H56">
            <v>0</v>
          </cell>
        </row>
        <row r="57">
          <cell r="C57">
            <v>1</v>
          </cell>
          <cell r="E57"/>
          <cell r="H57">
            <v>0</v>
          </cell>
        </row>
        <row r="58">
          <cell r="C58">
            <v>0</v>
          </cell>
          <cell r="E58">
            <v>1</v>
          </cell>
          <cell r="H58">
            <v>0</v>
          </cell>
        </row>
        <row r="59">
          <cell r="C59">
            <v>8</v>
          </cell>
          <cell r="E59">
            <v>3</v>
          </cell>
          <cell r="H59">
            <v>0</v>
          </cell>
        </row>
        <row r="60">
          <cell r="C60">
            <v>0</v>
          </cell>
          <cell r="E60"/>
          <cell r="H60">
            <v>0</v>
          </cell>
        </row>
        <row r="61">
          <cell r="C61">
            <v>3</v>
          </cell>
          <cell r="E61"/>
          <cell r="H61">
            <v>0</v>
          </cell>
        </row>
        <row r="62">
          <cell r="C62">
            <v>10</v>
          </cell>
          <cell r="E62">
            <v>1</v>
          </cell>
          <cell r="H62">
            <v>0</v>
          </cell>
        </row>
        <row r="63">
          <cell r="C63">
            <v>35</v>
          </cell>
          <cell r="E63">
            <v>12</v>
          </cell>
          <cell r="H63">
            <v>0</v>
          </cell>
        </row>
        <row r="64">
          <cell r="C64">
            <v>0</v>
          </cell>
          <cell r="E64"/>
          <cell r="H64"/>
        </row>
        <row r="65">
          <cell r="H65">
            <v>0</v>
          </cell>
        </row>
        <row r="66">
          <cell r="H66">
            <v>0</v>
          </cell>
        </row>
        <row r="67">
          <cell r="E67"/>
          <cell r="H67">
            <v>0</v>
          </cell>
        </row>
        <row r="68">
          <cell r="C68">
            <v>0</v>
          </cell>
          <cell r="E68"/>
          <cell r="H68">
            <v>0</v>
          </cell>
        </row>
        <row r="69">
          <cell r="C69">
            <v>0</v>
          </cell>
          <cell r="E69"/>
          <cell r="H69">
            <v>0</v>
          </cell>
        </row>
        <row r="70">
          <cell r="H70">
            <v>0</v>
          </cell>
        </row>
        <row r="71">
          <cell r="H71">
            <v>0</v>
          </cell>
        </row>
        <row r="72">
          <cell r="E72"/>
          <cell r="H72">
            <v>0</v>
          </cell>
        </row>
        <row r="73">
          <cell r="C73">
            <v>0</v>
          </cell>
          <cell r="E73"/>
          <cell r="H73">
            <v>0</v>
          </cell>
        </row>
        <row r="74">
          <cell r="E74"/>
          <cell r="H74">
            <v>0</v>
          </cell>
        </row>
        <row r="75">
          <cell r="E75"/>
          <cell r="H75">
            <v>0</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A_BREAK-J-2"/>
      <sheetName val="PASA_BREAK_LENG-J2"/>
    </sheetNames>
    <sheetDataSet>
      <sheetData sheetId="0">
        <row r="4">
          <cell r="D4">
            <v>653.05499999999995</v>
          </cell>
          <cell r="F4">
            <v>1287.17</v>
          </cell>
        </row>
        <row r="5">
          <cell r="D5">
            <v>442.93944444444401</v>
          </cell>
          <cell r="F5">
            <v>715.23333333333301</v>
          </cell>
        </row>
        <row r="6">
          <cell r="D6">
            <v>288.19</v>
          </cell>
        </row>
        <row r="7">
          <cell r="D7">
            <v>493.51769230769202</v>
          </cell>
          <cell r="F7">
            <v>732.40666666666698</v>
          </cell>
        </row>
        <row r="8">
          <cell r="D8">
            <v>279.64999999999998</v>
          </cell>
          <cell r="F8">
            <v>1657.2449999999999</v>
          </cell>
        </row>
        <row r="9">
          <cell r="D9">
            <v>144.99</v>
          </cell>
          <cell r="F9">
            <v>341.14</v>
          </cell>
        </row>
        <row r="10">
          <cell r="D10">
            <v>228.47</v>
          </cell>
        </row>
        <row r="12">
          <cell r="D12">
            <v>363.84333333333302</v>
          </cell>
        </row>
        <row r="13">
          <cell r="D13">
            <v>716.60500000000002</v>
          </cell>
          <cell r="F13">
            <v>1296.23</v>
          </cell>
          <cell r="I13">
            <v>551.1</v>
          </cell>
        </row>
        <row r="14">
          <cell r="D14">
            <v>359.31551724137898</v>
          </cell>
          <cell r="F14">
            <v>480.91</v>
          </cell>
          <cell r="I14">
            <v>329.48</v>
          </cell>
        </row>
        <row r="15">
          <cell r="D15">
            <v>356.14274999999998</v>
          </cell>
          <cell r="F15">
            <v>978.11199999999997</v>
          </cell>
        </row>
        <row r="16">
          <cell r="D16">
            <v>384.34848484848499</v>
          </cell>
          <cell r="F16">
            <v>270.24</v>
          </cell>
        </row>
        <row r="18">
          <cell r="D18">
            <v>258.83999999999997</v>
          </cell>
          <cell r="F18">
            <v>743.82</v>
          </cell>
        </row>
        <row r="20">
          <cell r="D20">
            <v>410.26</v>
          </cell>
          <cell r="F20">
            <v>1039.04</v>
          </cell>
        </row>
        <row r="21">
          <cell r="D21">
            <v>401.46545454545497</v>
          </cell>
          <cell r="F21">
            <v>1471.11666666667</v>
          </cell>
        </row>
        <row r="23">
          <cell r="D23">
            <v>259.834</v>
          </cell>
          <cell r="F23">
            <v>315.68</v>
          </cell>
        </row>
        <row r="24">
          <cell r="D24">
            <v>344.23</v>
          </cell>
        </row>
        <row r="26">
          <cell r="D26">
            <v>614.99111111111097</v>
          </cell>
        </row>
        <row r="27">
          <cell r="D27">
            <v>410.13454545454601</v>
          </cell>
          <cell r="F27">
            <v>1262.03</v>
          </cell>
        </row>
        <row r="29">
          <cell r="I29">
            <v>988.59</v>
          </cell>
        </row>
        <row r="30">
          <cell r="D30">
            <v>443.75285714285701</v>
          </cell>
          <cell r="F30">
            <v>1146.7819999999999</v>
          </cell>
        </row>
        <row r="34">
          <cell r="D34">
            <v>512.85199999999998</v>
          </cell>
          <cell r="F34">
            <v>709.45</v>
          </cell>
        </row>
        <row r="35">
          <cell r="D35">
            <v>663.26</v>
          </cell>
        </row>
        <row r="36">
          <cell r="D36">
            <v>198.01499999999999</v>
          </cell>
        </row>
        <row r="37">
          <cell r="D37">
            <v>516.13599999999997</v>
          </cell>
        </row>
        <row r="38">
          <cell r="D38">
            <v>338.42</v>
          </cell>
          <cell r="I38">
            <v>945.31</v>
          </cell>
        </row>
        <row r="39">
          <cell r="D39">
            <v>413.56033333333301</v>
          </cell>
          <cell r="F39">
            <v>1067.48</v>
          </cell>
        </row>
        <row r="40">
          <cell r="D40">
            <v>507.28</v>
          </cell>
        </row>
        <row r="41">
          <cell r="D41">
            <v>541.31333333333305</v>
          </cell>
        </row>
        <row r="42">
          <cell r="D42">
            <v>697.61500000000001</v>
          </cell>
          <cell r="I42">
            <v>1620.01</v>
          </cell>
        </row>
        <row r="43">
          <cell r="D43">
            <v>506.45749999999998</v>
          </cell>
        </row>
        <row r="49">
          <cell r="D49">
            <v>264.94</v>
          </cell>
        </row>
        <row r="50">
          <cell r="D50">
            <v>271.63</v>
          </cell>
          <cell r="F50">
            <v>1137.1099999999999</v>
          </cell>
        </row>
        <row r="51">
          <cell r="D51">
            <v>196</v>
          </cell>
          <cell r="F51">
            <v>375.26</v>
          </cell>
        </row>
        <row r="52">
          <cell r="D52">
            <v>933.15499999999997</v>
          </cell>
          <cell r="F52">
            <v>1278.42</v>
          </cell>
        </row>
        <row r="53">
          <cell r="F53">
            <v>1269.6400000000001</v>
          </cell>
        </row>
        <row r="54">
          <cell r="F54">
            <v>719.52</v>
          </cell>
        </row>
        <row r="57">
          <cell r="D57">
            <v>201.39</v>
          </cell>
        </row>
        <row r="58">
          <cell r="F58">
            <v>698.77</v>
          </cell>
        </row>
        <row r="59">
          <cell r="D59">
            <v>378.5575</v>
          </cell>
          <cell r="F59">
            <v>1095.5999999999999</v>
          </cell>
        </row>
        <row r="61">
          <cell r="D61">
            <v>425.36</v>
          </cell>
        </row>
        <row r="62">
          <cell r="D62">
            <v>408.45499999999998</v>
          </cell>
          <cell r="F62">
            <v>981.1</v>
          </cell>
        </row>
        <row r="63">
          <cell r="D63">
            <v>415.92257142857198</v>
          </cell>
          <cell r="F63">
            <v>1264.3058333333299</v>
          </cell>
        </row>
      </sheetData>
      <sheetData sheetId="1">
        <row r="4">
          <cell r="C4">
            <v>74.3333333333333</v>
          </cell>
          <cell r="D4">
            <v>167.5</v>
          </cell>
        </row>
        <row r="5">
          <cell r="C5">
            <v>76.0833333333333</v>
          </cell>
          <cell r="D5">
            <v>85.3333333333333</v>
          </cell>
        </row>
        <row r="6">
          <cell r="C6">
            <v>106</v>
          </cell>
        </row>
        <row r="7">
          <cell r="C7">
            <v>58.769230769230802</v>
          </cell>
          <cell r="D7">
            <v>49</v>
          </cell>
        </row>
        <row r="8">
          <cell r="C8">
            <v>90</v>
          </cell>
          <cell r="D8">
            <v>95.5</v>
          </cell>
        </row>
        <row r="9">
          <cell r="C9">
            <v>40</v>
          </cell>
          <cell r="D9">
            <v>36</v>
          </cell>
        </row>
        <row r="10">
          <cell r="C10">
            <v>124</v>
          </cell>
        </row>
        <row r="12">
          <cell r="C12">
            <v>60</v>
          </cell>
        </row>
        <row r="13">
          <cell r="C13">
            <v>78</v>
          </cell>
          <cell r="D13">
            <v>92</v>
          </cell>
        </row>
        <row r="14">
          <cell r="C14">
            <v>67.724137931034505</v>
          </cell>
          <cell r="D14">
            <v>57.5</v>
          </cell>
        </row>
        <row r="15">
          <cell r="C15">
            <v>70.8</v>
          </cell>
          <cell r="D15">
            <v>138</v>
          </cell>
        </row>
        <row r="16">
          <cell r="C16">
            <v>66.181818181818201</v>
          </cell>
          <cell r="D16">
            <v>53</v>
          </cell>
        </row>
        <row r="18">
          <cell r="C18">
            <v>144</v>
          </cell>
          <cell r="D18">
            <v>42</v>
          </cell>
        </row>
        <row r="20">
          <cell r="C20">
            <v>108</v>
          </cell>
          <cell r="D20">
            <v>95</v>
          </cell>
        </row>
        <row r="21">
          <cell r="C21">
            <v>75.636363636363598</v>
          </cell>
          <cell r="D21">
            <v>113.666666666667</v>
          </cell>
        </row>
        <row r="23">
          <cell r="C23">
            <v>99.4</v>
          </cell>
          <cell r="D23">
            <v>48</v>
          </cell>
        </row>
        <row r="24">
          <cell r="C24">
            <v>133</v>
          </cell>
        </row>
        <row r="26">
          <cell r="C26">
            <v>79.6666666666667</v>
          </cell>
        </row>
        <row r="27">
          <cell r="C27">
            <v>85.772727272727295</v>
          </cell>
          <cell r="D27">
            <v>57.6666666666667</v>
          </cell>
        </row>
        <row r="30">
          <cell r="C30">
            <v>70.285714285714306</v>
          </cell>
          <cell r="D30">
            <v>94.4</v>
          </cell>
        </row>
        <row r="34">
          <cell r="C34">
            <v>68.2</v>
          </cell>
          <cell r="D34">
            <v>84</v>
          </cell>
        </row>
        <row r="35">
          <cell r="C35">
            <v>79.5</v>
          </cell>
        </row>
        <row r="36">
          <cell r="C36">
            <v>73.5</v>
          </cell>
        </row>
        <row r="37">
          <cell r="C37">
            <v>73.2</v>
          </cell>
        </row>
        <row r="38">
          <cell r="C38">
            <v>45</v>
          </cell>
        </row>
        <row r="39">
          <cell r="C39">
            <v>73.7</v>
          </cell>
          <cell r="D39">
            <v>74</v>
          </cell>
        </row>
        <row r="40">
          <cell r="C40">
            <v>39</v>
          </cell>
        </row>
        <row r="41">
          <cell r="C41">
            <v>97.6666666666667</v>
          </cell>
        </row>
        <row r="42">
          <cell r="C42">
            <v>146.5</v>
          </cell>
        </row>
        <row r="43">
          <cell r="C43">
            <v>93.25</v>
          </cell>
        </row>
        <row r="49">
          <cell r="C49">
            <v>74</v>
          </cell>
        </row>
        <row r="50">
          <cell r="C50">
            <v>70.571428571428598</v>
          </cell>
          <cell r="D50">
            <v>111</v>
          </cell>
        </row>
        <row r="51">
          <cell r="C51">
            <v>104</v>
          </cell>
          <cell r="D51">
            <v>112</v>
          </cell>
        </row>
        <row r="52">
          <cell r="C52">
            <v>71</v>
          </cell>
          <cell r="D52">
            <v>195</v>
          </cell>
        </row>
        <row r="53">
          <cell r="D53">
            <v>33</v>
          </cell>
        </row>
        <row r="54">
          <cell r="D54">
            <v>152</v>
          </cell>
        </row>
        <row r="57">
          <cell r="C57">
            <v>52</v>
          </cell>
        </row>
        <row r="58">
          <cell r="D58">
            <v>114</v>
          </cell>
        </row>
        <row r="59">
          <cell r="C59">
            <v>95.75</v>
          </cell>
          <cell r="D59">
            <v>184.333333333333</v>
          </cell>
        </row>
        <row r="61">
          <cell r="C61">
            <v>69</v>
          </cell>
        </row>
        <row r="62">
          <cell r="C62">
            <v>91.5</v>
          </cell>
          <cell r="D62">
            <v>176</v>
          </cell>
        </row>
        <row r="63">
          <cell r="C63">
            <v>63.4</v>
          </cell>
          <cell r="D63">
            <v>102.666666666667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E"/>
      <sheetName val="PASA_DECL- I"/>
      <sheetName val="DNP-N"/>
      <sheetName val="RECONN-M"/>
      <sheetName val="PASA_START-G"/>
      <sheetName val="PASA_AMT-G"/>
      <sheetName val="PASA_LENG-G"/>
      <sheetName val="PASA_ACTIVE-F"/>
      <sheetName val="PASA_ACTIVE_LENG-F"/>
      <sheetName val="PASA_ACTIVE_LENG-H"/>
      <sheetName val="ASSISTANCE-L"/>
      <sheetName val="PASA_BREAK-J"/>
      <sheetName val="PASA_BREAK_LENG-J"/>
      <sheetName val="PASA COMP-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Q2">
            <v>1</v>
          </cell>
          <cell r="R2"/>
          <cell r="S2"/>
        </row>
        <row r="3">
          <cell r="Q3">
            <v>1</v>
          </cell>
          <cell r="R3"/>
          <cell r="S3"/>
        </row>
        <row r="4">
          <cell r="Q4">
            <v>15</v>
          </cell>
          <cell r="R4">
            <v>3</v>
          </cell>
          <cell r="S4"/>
        </row>
        <row r="5">
          <cell r="Q5">
            <v>55</v>
          </cell>
          <cell r="R5">
            <v>11</v>
          </cell>
          <cell r="S5"/>
        </row>
        <row r="6">
          <cell r="Q6">
            <v>7</v>
          </cell>
          <cell r="R6">
            <v>2</v>
          </cell>
          <cell r="S6"/>
        </row>
        <row r="7">
          <cell r="Q7">
            <v>31</v>
          </cell>
          <cell r="R7">
            <v>7</v>
          </cell>
          <cell r="S7"/>
        </row>
        <row r="8">
          <cell r="Q8">
            <v>14</v>
          </cell>
          <cell r="R8">
            <v>3</v>
          </cell>
          <cell r="S8"/>
        </row>
        <row r="9">
          <cell r="Q9">
            <v>2</v>
          </cell>
          <cell r="R9">
            <v>1</v>
          </cell>
          <cell r="S9"/>
        </row>
        <row r="10">
          <cell r="Q10">
            <v>1</v>
          </cell>
          <cell r="R10"/>
          <cell r="S10"/>
        </row>
        <row r="11">
          <cell r="Q11"/>
          <cell r="R11"/>
          <cell r="S11"/>
        </row>
        <row r="12">
          <cell r="Q12">
            <v>8</v>
          </cell>
          <cell r="R12">
            <v>2</v>
          </cell>
          <cell r="S12"/>
        </row>
        <row r="13">
          <cell r="Q13">
            <v>7</v>
          </cell>
          <cell r="R13">
            <v>1</v>
          </cell>
          <cell r="S13"/>
        </row>
        <row r="14">
          <cell r="Q14">
            <v>60</v>
          </cell>
          <cell r="R14">
            <v>18</v>
          </cell>
          <cell r="S14">
            <v>2</v>
          </cell>
        </row>
        <row r="15">
          <cell r="Q15">
            <v>102</v>
          </cell>
          <cell r="R15">
            <v>19</v>
          </cell>
          <cell r="S15">
            <v>4</v>
          </cell>
        </row>
        <row r="16">
          <cell r="Q16">
            <v>111</v>
          </cell>
          <cell r="R16">
            <v>5</v>
          </cell>
          <cell r="S16"/>
        </row>
        <row r="17">
          <cell r="Q17">
            <v>1</v>
          </cell>
          <cell r="R17"/>
          <cell r="S17"/>
        </row>
        <row r="18">
          <cell r="Q18">
            <v>1</v>
          </cell>
          <cell r="R18">
            <v>1</v>
          </cell>
          <cell r="S18"/>
        </row>
        <row r="19">
          <cell r="Q19"/>
          <cell r="R19"/>
          <cell r="S19"/>
        </row>
        <row r="20">
          <cell r="Q20">
            <v>3</v>
          </cell>
          <cell r="R20">
            <v>1</v>
          </cell>
          <cell r="S20"/>
        </row>
        <row r="21">
          <cell r="Q21">
            <v>35</v>
          </cell>
          <cell r="R21">
            <v>6</v>
          </cell>
          <cell r="S21"/>
        </row>
        <row r="22">
          <cell r="Q22"/>
          <cell r="R22">
            <v>1</v>
          </cell>
          <cell r="S22"/>
        </row>
        <row r="23">
          <cell r="Q23">
            <v>7</v>
          </cell>
          <cell r="R23">
            <v>2</v>
          </cell>
          <cell r="S23"/>
        </row>
        <row r="24">
          <cell r="Q24">
            <v>1</v>
          </cell>
          <cell r="R24">
            <v>2</v>
          </cell>
          <cell r="S24"/>
        </row>
        <row r="25">
          <cell r="Q25"/>
          <cell r="R25"/>
          <cell r="S25"/>
        </row>
        <row r="26">
          <cell r="Q26">
            <v>16</v>
          </cell>
          <cell r="R26">
            <v>2</v>
          </cell>
          <cell r="S26"/>
        </row>
        <row r="27">
          <cell r="Q27">
            <v>34</v>
          </cell>
          <cell r="R27">
            <v>8</v>
          </cell>
          <cell r="S27"/>
        </row>
        <row r="28">
          <cell r="Q28"/>
          <cell r="R28"/>
          <cell r="S28"/>
        </row>
        <row r="29">
          <cell r="Q29"/>
          <cell r="R29">
            <v>1</v>
          </cell>
          <cell r="S29"/>
        </row>
        <row r="30">
          <cell r="Q30">
            <v>63</v>
          </cell>
          <cell r="R30">
            <v>9</v>
          </cell>
          <cell r="S30">
            <v>1</v>
          </cell>
        </row>
        <row r="31">
          <cell r="Q31"/>
          <cell r="R31">
            <v>1</v>
          </cell>
          <cell r="S31"/>
        </row>
        <row r="32">
          <cell r="Q32"/>
          <cell r="R32"/>
          <cell r="S32"/>
        </row>
        <row r="33">
          <cell r="Q33"/>
          <cell r="R33"/>
          <cell r="S33"/>
        </row>
        <row r="34">
          <cell r="Q34">
            <v>7</v>
          </cell>
          <cell r="R34">
            <v>6</v>
          </cell>
          <cell r="S34"/>
        </row>
        <row r="35">
          <cell r="Q35">
            <v>8</v>
          </cell>
          <cell r="R35"/>
          <cell r="S35"/>
        </row>
        <row r="36">
          <cell r="Q36">
            <v>5</v>
          </cell>
          <cell r="R36">
            <v>1</v>
          </cell>
          <cell r="S36"/>
        </row>
        <row r="37">
          <cell r="Q37">
            <v>6</v>
          </cell>
          <cell r="R37"/>
          <cell r="S37"/>
        </row>
        <row r="38">
          <cell r="Q38">
            <v>1</v>
          </cell>
          <cell r="R38"/>
          <cell r="S38"/>
        </row>
        <row r="39">
          <cell r="Q39">
            <v>49</v>
          </cell>
          <cell r="R39">
            <v>3</v>
          </cell>
          <cell r="S39">
            <v>1</v>
          </cell>
        </row>
        <row r="40">
          <cell r="Q40">
            <v>1</v>
          </cell>
          <cell r="R40">
            <v>1</v>
          </cell>
          <cell r="S40"/>
        </row>
        <row r="41">
          <cell r="Q41">
            <v>22</v>
          </cell>
          <cell r="R41">
            <v>2</v>
          </cell>
          <cell r="S41"/>
        </row>
        <row r="42">
          <cell r="Q42">
            <v>3</v>
          </cell>
          <cell r="R42"/>
          <cell r="S42"/>
        </row>
        <row r="43">
          <cell r="Q43">
            <v>31</v>
          </cell>
          <cell r="R43">
            <v>1</v>
          </cell>
          <cell r="S43">
            <v>1</v>
          </cell>
        </row>
        <row r="44">
          <cell r="Q44"/>
          <cell r="R44"/>
          <cell r="S44"/>
        </row>
        <row r="45">
          <cell r="Q45"/>
          <cell r="R45"/>
          <cell r="S45"/>
        </row>
        <row r="46">
          <cell r="Q46"/>
          <cell r="R46"/>
          <cell r="S46"/>
        </row>
        <row r="47">
          <cell r="Q47">
            <v>1</v>
          </cell>
          <cell r="R47"/>
          <cell r="S47"/>
        </row>
        <row r="48">
          <cell r="Q48">
            <v>1</v>
          </cell>
          <cell r="R48"/>
          <cell r="S48"/>
        </row>
        <row r="49">
          <cell r="Q49">
            <v>2</v>
          </cell>
          <cell r="R49">
            <v>1</v>
          </cell>
          <cell r="S49"/>
        </row>
        <row r="50">
          <cell r="Q50">
            <v>25</v>
          </cell>
          <cell r="R50">
            <v>3</v>
          </cell>
          <cell r="S50"/>
        </row>
        <row r="51">
          <cell r="Q51">
            <v>5</v>
          </cell>
          <cell r="R51">
            <v>2</v>
          </cell>
          <cell r="S51"/>
        </row>
        <row r="52">
          <cell r="Q52">
            <v>5</v>
          </cell>
          <cell r="R52">
            <v>1</v>
          </cell>
          <cell r="S52"/>
        </row>
        <row r="53">
          <cell r="Q53">
            <v>1</v>
          </cell>
          <cell r="R53">
            <v>1</v>
          </cell>
          <cell r="S53"/>
        </row>
        <row r="54">
          <cell r="Q54">
            <v>2</v>
          </cell>
          <cell r="R54">
            <v>2</v>
          </cell>
          <cell r="S54"/>
        </row>
        <row r="55">
          <cell r="Q55"/>
          <cell r="R55"/>
          <cell r="S55"/>
        </row>
        <row r="56">
          <cell r="Q56"/>
          <cell r="R56"/>
          <cell r="S56"/>
        </row>
        <row r="57">
          <cell r="Q57">
            <v>1</v>
          </cell>
          <cell r="R57"/>
          <cell r="S57"/>
        </row>
        <row r="58">
          <cell r="Q58"/>
          <cell r="R58">
            <v>1</v>
          </cell>
          <cell r="S58"/>
        </row>
        <row r="59">
          <cell r="Q59">
            <v>22</v>
          </cell>
          <cell r="R59">
            <v>6</v>
          </cell>
          <cell r="S59"/>
        </row>
        <row r="60">
          <cell r="Q60"/>
          <cell r="R60"/>
          <cell r="S60"/>
        </row>
        <row r="61">
          <cell r="Q61">
            <v>7</v>
          </cell>
          <cell r="R61">
            <v>3</v>
          </cell>
          <cell r="S61"/>
        </row>
        <row r="62">
          <cell r="Q62">
            <v>16</v>
          </cell>
          <cell r="R62">
            <v>8</v>
          </cell>
          <cell r="S62"/>
        </row>
        <row r="63">
          <cell r="Q63">
            <v>72</v>
          </cell>
          <cell r="R63">
            <v>30</v>
          </cell>
          <cell r="S63"/>
        </row>
        <row r="64">
          <cell r="Q64"/>
          <cell r="R64"/>
          <cell r="S64"/>
        </row>
        <row r="65">
          <cell r="R65"/>
          <cell r="S65"/>
        </row>
        <row r="66">
          <cell r="R66">
            <v>7</v>
          </cell>
          <cell r="S66"/>
        </row>
        <row r="67">
          <cell r="R67"/>
          <cell r="S67"/>
        </row>
        <row r="68">
          <cell r="R68"/>
          <cell r="S68"/>
        </row>
        <row r="69">
          <cell r="R69"/>
          <cell r="S69"/>
        </row>
        <row r="70">
          <cell r="R70"/>
          <cell r="S70"/>
        </row>
        <row r="71">
          <cell r="R71">
            <v>3</v>
          </cell>
          <cell r="S71"/>
        </row>
        <row r="72">
          <cell r="R72"/>
          <cell r="S72"/>
        </row>
        <row r="73">
          <cell r="R73"/>
          <cell r="S73"/>
        </row>
        <row r="74">
          <cell r="R74"/>
          <cell r="S74"/>
        </row>
        <row r="75">
          <cell r="R75"/>
          <cell r="S75"/>
        </row>
      </sheetData>
    </sheetDataSet>
  </externalBook>
</externalLink>
</file>

<file path=xl/revisions/_rels/revisionHeaders.xml.rels><?xml version="1.0" encoding="UTF-8" standalone="yes"?>
<Relationships xmlns="http://schemas.openxmlformats.org/package/2006/relationships"><Relationship Id="rId63"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F1F9D48-B0E0-446F-A860-EA58A3C93B1F}" diskRevisions="1" revisionId="4820" version="2">
  <header guid="{4F1F9D48-B0E0-446F-A860-EA58A3C93B1F}" dateTime="2024-10-01T14:11:53" maxSheetId="20" userName="PSCUSER" r:id="rId6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7" customView="1" name="Z_573FFE4C_4DDF_490C_96CC_A1FA3EDD1FCD_.wvu.FilterData" hidden="1" oldHidden="1">
    <formula>'Definitions &amp; Arrearage Timing'!$B$3:$C$3</formula>
  </rdn>
  <rcv guid="{573FFE4C-4DDF-490C-96CC-A1FA3EDD1FCD}"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74.bin"/><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 Id="rId9" Type="http://schemas.openxmlformats.org/officeDocument/2006/relationships/printerSettings" Target="../printerSettings/printerSettings75.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83.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 Id="rId9"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92.bin"/><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 Id="rId9" Type="http://schemas.openxmlformats.org/officeDocument/2006/relationships/printerSettings" Target="../printerSettings/printerSettings9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01.bin"/><Relationship Id="rId3" Type="http://schemas.openxmlformats.org/officeDocument/2006/relationships/printerSettings" Target="../printerSettings/printerSettings96.bin"/><Relationship Id="rId7" Type="http://schemas.openxmlformats.org/officeDocument/2006/relationships/printerSettings" Target="../printerSettings/printerSettings100.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6" Type="http://schemas.openxmlformats.org/officeDocument/2006/relationships/printerSettings" Target="../printerSettings/printerSettings99.bin"/><Relationship Id="rId5" Type="http://schemas.openxmlformats.org/officeDocument/2006/relationships/printerSettings" Target="../printerSettings/printerSettings98.bin"/><Relationship Id="rId4" Type="http://schemas.openxmlformats.org/officeDocument/2006/relationships/printerSettings" Target="../printerSettings/printerSettings97.bin"/><Relationship Id="rId9" Type="http://schemas.openxmlformats.org/officeDocument/2006/relationships/printerSettings" Target="../printerSettings/printerSettings102.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10.bin"/><Relationship Id="rId3" Type="http://schemas.openxmlformats.org/officeDocument/2006/relationships/printerSettings" Target="../printerSettings/printerSettings105.bin"/><Relationship Id="rId7" Type="http://schemas.openxmlformats.org/officeDocument/2006/relationships/printerSettings" Target="../printerSettings/printerSettings109.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5" Type="http://schemas.openxmlformats.org/officeDocument/2006/relationships/printerSettings" Target="../printerSettings/printerSettings107.bin"/><Relationship Id="rId4" Type="http://schemas.openxmlformats.org/officeDocument/2006/relationships/printerSettings" Target="../printerSettings/printerSettings106.bin"/><Relationship Id="rId9" Type="http://schemas.openxmlformats.org/officeDocument/2006/relationships/printerSettings" Target="../printerSettings/printerSettings11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5" Type="http://schemas.openxmlformats.org/officeDocument/2006/relationships/printerSettings" Target="../printerSettings/printerSettings116.bin"/><Relationship Id="rId4" Type="http://schemas.openxmlformats.org/officeDocument/2006/relationships/printerSettings" Target="../printerSettings/printerSettings11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25.bin"/><Relationship Id="rId3" Type="http://schemas.openxmlformats.org/officeDocument/2006/relationships/printerSettings" Target="../printerSettings/printerSettings120.bin"/><Relationship Id="rId7" Type="http://schemas.openxmlformats.org/officeDocument/2006/relationships/printerSettings" Target="../printerSettings/printerSettings124.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5" Type="http://schemas.openxmlformats.org/officeDocument/2006/relationships/printerSettings" Target="../printerSettings/printerSettings122.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printerSettings" Target="../printerSettings/printerSettings9.bin"/><Relationship Id="rId7" Type="http://schemas.openxmlformats.org/officeDocument/2006/relationships/printerSettings" Target="../printerSettings/printerSettings13.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 Id="rId9"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4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workbookViewId="0">
      <pane ySplit="1" topLeftCell="A2" activePane="bottomLeft" state="frozen"/>
      <selection pane="bottomLeft" activeCell="A2" sqref="A2"/>
    </sheetView>
  </sheetViews>
  <sheetFormatPr defaultColWidth="9.109375" defaultRowHeight="14.4" x14ac:dyDescent="0.3"/>
  <cols>
    <col min="1" max="1" width="59.44140625" style="188" customWidth="1"/>
    <col min="2" max="2" width="22.109375" style="188" customWidth="1"/>
    <col min="3" max="3" width="9.109375" style="188"/>
    <col min="4" max="4" width="30.5546875" style="188" bestFit="1" customWidth="1"/>
    <col min="5" max="5" width="32.33203125" style="188" customWidth="1"/>
    <col min="6" max="16384" width="9.109375" style="188"/>
  </cols>
  <sheetData>
    <row r="1" spans="1:5" ht="46.5" customHeight="1" x14ac:dyDescent="0.3">
      <c r="A1" s="186" t="s">
        <v>216</v>
      </c>
      <c r="B1" s="186" t="s">
        <v>241</v>
      </c>
      <c r="C1" s="233" t="s">
        <v>248</v>
      </c>
      <c r="D1" s="187" t="s">
        <v>217</v>
      </c>
      <c r="E1" s="187" t="s">
        <v>236</v>
      </c>
    </row>
    <row r="2" spans="1:5" ht="28.8" x14ac:dyDescent="0.3">
      <c r="A2" s="189" t="s">
        <v>103</v>
      </c>
      <c r="B2" s="189" t="s">
        <v>242</v>
      </c>
      <c r="C2" s="234"/>
      <c r="D2" s="190" t="s">
        <v>218</v>
      </c>
    </row>
    <row r="3" spans="1:5" x14ac:dyDescent="0.3">
      <c r="A3" s="189" t="s">
        <v>105</v>
      </c>
      <c r="B3" s="189" t="s">
        <v>242</v>
      </c>
      <c r="C3" s="234"/>
      <c r="D3" s="190" t="s">
        <v>219</v>
      </c>
    </row>
    <row r="4" spans="1:5" ht="28.8" x14ac:dyDescent="0.3">
      <c r="A4" s="189" t="s">
        <v>111</v>
      </c>
      <c r="B4" s="189" t="s">
        <v>243</v>
      </c>
      <c r="C4" s="235" t="s">
        <v>249</v>
      </c>
      <c r="D4" s="190" t="s">
        <v>220</v>
      </c>
      <c r="E4" s="215" t="s">
        <v>238</v>
      </c>
    </row>
    <row r="5" spans="1:5" ht="15.75" customHeight="1" x14ac:dyDescent="0.3">
      <c r="A5" s="189" t="s">
        <v>123</v>
      </c>
      <c r="B5" s="189" t="s">
        <v>243</v>
      </c>
      <c r="C5" s="235" t="s">
        <v>249</v>
      </c>
      <c r="D5" s="191" t="s">
        <v>221</v>
      </c>
    </row>
    <row r="6" spans="1:5" ht="28.8" x14ac:dyDescent="0.3">
      <c r="A6" s="189" t="s">
        <v>113</v>
      </c>
      <c r="B6" s="189" t="s">
        <v>243</v>
      </c>
      <c r="C6" s="235" t="s">
        <v>249</v>
      </c>
      <c r="D6" s="191" t="s">
        <v>222</v>
      </c>
      <c r="E6" s="216" t="s">
        <v>238</v>
      </c>
    </row>
    <row r="7" spans="1:5" ht="43.2" x14ac:dyDescent="0.3">
      <c r="A7" s="189" t="s">
        <v>120</v>
      </c>
      <c r="B7" s="189" t="s">
        <v>242</v>
      </c>
      <c r="C7" s="235"/>
      <c r="D7" s="191" t="s">
        <v>251</v>
      </c>
      <c r="E7" s="216" t="s">
        <v>235</v>
      </c>
    </row>
    <row r="8" spans="1:5" ht="57.6" x14ac:dyDescent="0.3">
      <c r="A8" s="189" t="s">
        <v>122</v>
      </c>
      <c r="B8" s="189" t="s">
        <v>242</v>
      </c>
      <c r="C8" s="235"/>
      <c r="D8" s="191" t="s">
        <v>252</v>
      </c>
      <c r="E8" s="216" t="s">
        <v>235</v>
      </c>
    </row>
    <row r="9" spans="1:5" ht="43.2" x14ac:dyDescent="0.3">
      <c r="A9" s="189" t="s">
        <v>124</v>
      </c>
      <c r="B9" s="189" t="s">
        <v>242</v>
      </c>
      <c r="C9" s="234"/>
      <c r="D9" s="194" t="s">
        <v>223</v>
      </c>
      <c r="E9" s="216" t="s">
        <v>235</v>
      </c>
    </row>
    <row r="10" spans="1:5" ht="15.75" customHeight="1" x14ac:dyDescent="0.3">
      <c r="A10" s="189" t="s">
        <v>125</v>
      </c>
      <c r="B10" s="189" t="s">
        <v>244</v>
      </c>
      <c r="C10" s="235"/>
      <c r="D10" s="191" t="s">
        <v>253</v>
      </c>
    </row>
    <row r="11" spans="1:5" ht="57.6" x14ac:dyDescent="0.3">
      <c r="A11" s="189" t="s">
        <v>126</v>
      </c>
      <c r="B11" s="189" t="s">
        <v>242</v>
      </c>
      <c r="C11" s="235"/>
      <c r="D11" s="191" t="s">
        <v>254</v>
      </c>
      <c r="E11" s="216" t="s">
        <v>235</v>
      </c>
    </row>
    <row r="12" spans="1:5" ht="28.8" x14ac:dyDescent="0.3">
      <c r="A12" s="189" t="s">
        <v>127</v>
      </c>
      <c r="B12" s="189" t="s">
        <v>242</v>
      </c>
      <c r="C12" s="235"/>
      <c r="D12" s="191" t="s">
        <v>255</v>
      </c>
      <c r="E12" s="196"/>
    </row>
    <row r="13" spans="1:5" ht="28.8" x14ac:dyDescent="0.3">
      <c r="A13" s="189" t="s">
        <v>114</v>
      </c>
      <c r="B13" s="189" t="s">
        <v>243</v>
      </c>
      <c r="C13" s="235" t="s">
        <v>249</v>
      </c>
      <c r="D13" s="191" t="s">
        <v>224</v>
      </c>
    </row>
    <row r="14" spans="1:5" ht="86.4" x14ac:dyDescent="0.3">
      <c r="A14" s="189" t="s">
        <v>246</v>
      </c>
      <c r="B14" s="189" t="s">
        <v>245</v>
      </c>
      <c r="C14" s="235"/>
      <c r="D14" s="191" t="s">
        <v>225</v>
      </c>
    </row>
    <row r="15" spans="1:5" x14ac:dyDescent="0.3">
      <c r="A15" s="189" t="s">
        <v>117</v>
      </c>
      <c r="B15" s="189" t="s">
        <v>245</v>
      </c>
      <c r="C15" s="235"/>
      <c r="D15" s="191" t="s">
        <v>226</v>
      </c>
    </row>
    <row r="16" spans="1:5" ht="28.8" x14ac:dyDescent="0.3">
      <c r="A16" s="189" t="s">
        <v>118</v>
      </c>
      <c r="B16" s="189" t="s">
        <v>242</v>
      </c>
      <c r="C16" s="235"/>
      <c r="D16" s="190" t="s">
        <v>227</v>
      </c>
    </row>
  </sheetData>
  <customSheetViews>
    <customSheetView guid="{573FFE4C-4DDF-490C-96CC-A1FA3EDD1FCD}" state="hidden">
      <pane ySplit="1" topLeftCell="A2" activePane="bottomLeft" state="frozen"/>
      <selection pane="bottomLeft" activeCell="A2" sqref="A2"/>
      <pageMargins left="0.7" right="0.7" top="0.75" bottom="0.75" header="0.3" footer="0.3"/>
      <pageSetup orientation="portrait" r:id="rId1"/>
    </customSheetView>
    <customSheetView guid="{0DB5637B-4F6B-484F-943B-3DE70B845EF4}">
      <pane ySplit="1" topLeftCell="A2" activePane="bottomLeft" state="frozen"/>
      <selection pane="bottomLeft" activeCell="A2" sqref="A2"/>
      <pageMargins left="0.7" right="0.7" top="0.75" bottom="0.75" header="0.3" footer="0.3"/>
      <pageSetup orientation="portrait" r:id="rId2"/>
    </customSheetView>
    <customSheetView guid="{BB117600-DA64-45A6-B1B5-04A5D7AFC1A7}">
      <pane ySplit="1" topLeftCell="A11" activePane="bottomLeft" state="frozen"/>
      <selection pane="bottomLeft" activeCell="C15" sqref="C15"/>
      <pageMargins left="0.7" right="0.7" top="0.75" bottom="0.75" header="0.3" footer="0.3"/>
    </customSheetView>
    <customSheetView guid="{B5BB6740-9BF4-44A3-B84C-D1BF170C0957}">
      <pane ySplit="1" topLeftCell="A2" activePane="bottomLeft" state="frozen"/>
      <selection pane="bottomLeft" activeCell="B4" sqref="B4"/>
      <pageMargins left="0.7" right="0.7" top="0.75" bottom="0.75" header="0.3" footer="0.3"/>
    </customSheetView>
    <customSheetView guid="{E3D719D1-3619-4994-91EC-1CD04E3369F5}">
      <pane ySplit="1" topLeftCell="A2" activePane="bottomLeft" state="frozen"/>
      <selection pane="bottomLeft" activeCell="A2" sqref="A2"/>
      <pageMargins left="0.7" right="0.7" top="0.75" bottom="0.75" header="0.3" footer="0.3"/>
      <pageSetup orientation="portrait" r:id="rId3"/>
    </customSheetView>
    <customSheetView guid="{715354B1-97FD-409F-82C0-707FEE68FBA6}" state="hidden">
      <pane ySplit="1" topLeftCell="A2" activePane="bottomLeft" state="frozen"/>
      <selection pane="bottomLeft" activeCell="A2" sqref="A2"/>
      <pageMargins left="0.7" right="0.7" top="0.75" bottom="0.75" header="0.3" footer="0.3"/>
      <pageSetup orientation="portrait" r:id="rId4"/>
    </customSheetView>
    <customSheetView guid="{D2C6E920-5F29-40B9-BE92-199EB8EA12D5}" state="hidden">
      <pane ySplit="1" topLeftCell="A2" activePane="bottomLeft" state="frozen"/>
      <selection pane="bottomLeft" activeCell="A2" sqref="A2"/>
      <pageMargins left="0.7" right="0.7" top="0.75" bottom="0.75" header="0.3" footer="0.3"/>
      <pageSetup orientation="portrait" r:id="rId5"/>
    </customSheetView>
  </customSheetViews>
  <hyperlinks>
    <hyperlink ref="D2" location="'A - Utility and Supplier Accts.'!A1" display="A - Utility and Supplier Accts" xr:uid="{00000000-0004-0000-0000-000000000000}"/>
    <hyperlink ref="D3" location="'B - Medical Cert. Customers'!A1" display="B - Medical Cert. Customers" xr:uid="{00000000-0004-0000-0000-000001000000}"/>
    <hyperlink ref="D4" location="'C - Accounts in Arrears'!A1" display="C - Accounts in Arrears" xr:uid="{00000000-0004-0000-0000-000002000000}"/>
    <hyperlink ref="D5" location="'D - Total Dollars of Arrearages'!A1" display="D - Total Dollars of Arrearages" xr:uid="{00000000-0004-0000-0000-000003000000}"/>
    <hyperlink ref="D6" location="'E - Termination Notices Sent'!A1" display="E - Termination Notices Sent" xr:uid="{00000000-0004-0000-0000-000004000000}"/>
    <hyperlink ref="D7" location="'F Payment Plans'!A1" display="F Payment Plans" xr:uid="{00000000-0004-0000-0000-000005000000}"/>
    <hyperlink ref="D13" location="'L - Energy Assistance'!A1" display="L - Energy Assistance" xr:uid="{00000000-0004-0000-0000-000006000000}"/>
    <hyperlink ref="D14" location="'M - Reconnections'!A1" display="M - Reconnections" xr:uid="{00000000-0004-0000-0000-000007000000}"/>
    <hyperlink ref="D15" location="'N - Effective Terminations'!A1" display="N - Effective Terminations" xr:uid="{00000000-0004-0000-0000-000008000000}"/>
    <hyperlink ref="D16" location="'O - Amount of Uncollectibles'!A1" display="O - Amount of Uncollectibles" xr:uid="{00000000-0004-0000-0000-000009000000}"/>
    <hyperlink ref="D9" location="'H Payment Plan Length'!A1" display="H Payment Plan Length" xr:uid="{00000000-0004-0000-0000-00000A000000}"/>
    <hyperlink ref="D8" location="'G Payment Plans'!A1" display="G Payment Plans" xr:uid="{00000000-0004-0000-0000-00000B000000}"/>
    <hyperlink ref="D11" location="'J Payment Plans'!A1" display="J Payment Plans" xr:uid="{00000000-0004-0000-0000-00000C000000}"/>
    <hyperlink ref="D10" location="'I Payment Plans'!A1" display="I Payment Plans" xr:uid="{00000000-0004-0000-0000-00000D000000}"/>
    <hyperlink ref="D12" location="'K Payment Plans'!A1" display="K Payment Plans" xr:uid="{00000000-0004-0000-0000-00000E00000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43"/>
  <sheetViews>
    <sheetView zoomScale="80" zoomScaleNormal="80" workbookViewId="0">
      <pane ySplit="5" topLeftCell="A6" activePane="bottomLeft" state="frozen"/>
      <selection pane="bottomLeft" activeCell="E30" sqref="E30"/>
    </sheetView>
  </sheetViews>
  <sheetFormatPr defaultRowHeight="14.4" x14ac:dyDescent="0.3"/>
  <cols>
    <col min="1" max="3" width="21.5546875" customWidth="1"/>
    <col min="4" max="4" width="21.44140625" customWidth="1"/>
    <col min="5" max="5" width="45.109375" customWidth="1"/>
  </cols>
  <sheetData>
    <row r="1" spans="1:5" ht="15.75" customHeight="1" thickBot="1" x14ac:dyDescent="0.35">
      <c r="E1" s="306"/>
    </row>
    <row r="2" spans="1:5" ht="65.400000000000006" customHeight="1" thickBot="1" x14ac:dyDescent="0.35">
      <c r="A2" s="293" t="s">
        <v>125</v>
      </c>
      <c r="B2" s="294"/>
      <c r="C2" s="294"/>
      <c r="D2" s="295"/>
      <c r="E2" s="306"/>
    </row>
    <row r="3" spans="1:5" ht="15.75" customHeight="1" x14ac:dyDescent="0.3">
      <c r="A3" s="296"/>
      <c r="B3" s="296"/>
      <c r="C3" s="296"/>
      <c r="D3" s="296"/>
      <c r="E3" s="306"/>
    </row>
    <row r="4" spans="1:5" ht="16.2" thickBot="1" x14ac:dyDescent="0.35">
      <c r="A4" s="1"/>
      <c r="B4" s="1"/>
      <c r="C4" s="1"/>
      <c r="D4" s="13"/>
      <c r="E4" s="306"/>
    </row>
    <row r="5" spans="1:5" ht="136.5" customHeight="1" thickBot="1" x14ac:dyDescent="0.35">
      <c r="A5" s="44" t="s">
        <v>70</v>
      </c>
      <c r="B5" s="44" t="s">
        <v>0</v>
      </c>
      <c r="C5" s="44" t="s">
        <v>12</v>
      </c>
      <c r="D5" s="69" t="s">
        <v>83</v>
      </c>
      <c r="E5" s="306"/>
    </row>
    <row r="6" spans="1:5" s="1" customFormat="1" ht="15.75" customHeight="1" x14ac:dyDescent="0.3">
      <c r="A6" s="303" t="s">
        <v>71</v>
      </c>
      <c r="B6" s="291" t="s">
        <v>128</v>
      </c>
      <c r="C6" s="146" t="s">
        <v>129</v>
      </c>
      <c r="D6" s="181">
        <v>0</v>
      </c>
      <c r="E6" s="75"/>
    </row>
    <row r="7" spans="1:5" s="1" customFormat="1" ht="15.6" x14ac:dyDescent="0.3">
      <c r="A7" s="304"/>
      <c r="B7" s="276"/>
      <c r="C7" s="146" t="s">
        <v>130</v>
      </c>
      <c r="D7" s="181">
        <v>0</v>
      </c>
      <c r="E7" s="75"/>
    </row>
    <row r="8" spans="1:5" s="1" customFormat="1" ht="15.6" x14ac:dyDescent="0.3">
      <c r="A8" s="304"/>
      <c r="B8" s="276"/>
      <c r="C8" s="146" t="s">
        <v>131</v>
      </c>
      <c r="D8" s="181">
        <v>0</v>
      </c>
      <c r="E8" s="75"/>
    </row>
    <row r="9" spans="1:5" s="1" customFormat="1" ht="15.6" x14ac:dyDescent="0.3">
      <c r="A9" s="304"/>
      <c r="B9" s="276"/>
      <c r="C9" s="146" t="s">
        <v>132</v>
      </c>
      <c r="D9" s="181">
        <v>0</v>
      </c>
      <c r="E9" s="75"/>
    </row>
    <row r="10" spans="1:5" s="1" customFormat="1" ht="15.6" x14ac:dyDescent="0.3">
      <c r="A10" s="304"/>
      <c r="B10" s="276"/>
      <c r="C10" s="146" t="s">
        <v>133</v>
      </c>
      <c r="D10" s="181">
        <v>0</v>
      </c>
      <c r="E10" s="75"/>
    </row>
    <row r="11" spans="1:5" s="1" customFormat="1" ht="15.6" x14ac:dyDescent="0.3">
      <c r="A11" s="304"/>
      <c r="B11" s="276"/>
      <c r="C11" s="146">
        <v>20678</v>
      </c>
      <c r="D11" s="181">
        <v>0</v>
      </c>
      <c r="E11" s="75"/>
    </row>
    <row r="12" spans="1:5" s="1" customFormat="1" ht="15.6" x14ac:dyDescent="0.3">
      <c r="A12" s="304"/>
      <c r="B12" s="276"/>
      <c r="C12" s="146" t="s">
        <v>135</v>
      </c>
      <c r="D12" s="181">
        <v>0</v>
      </c>
      <c r="E12" s="75"/>
    </row>
    <row r="13" spans="1:5" s="1" customFormat="1" ht="15.6" x14ac:dyDescent="0.3">
      <c r="A13" s="304"/>
      <c r="B13" s="276"/>
      <c r="C13" s="146" t="s">
        <v>136</v>
      </c>
      <c r="D13" s="181">
        <v>0</v>
      </c>
      <c r="E13" s="75"/>
    </row>
    <row r="14" spans="1:5" s="1" customFormat="1" ht="15.6" x14ac:dyDescent="0.3">
      <c r="A14" s="304"/>
      <c r="B14" s="276"/>
      <c r="C14" s="146" t="s">
        <v>137</v>
      </c>
      <c r="D14" s="181">
        <v>0</v>
      </c>
      <c r="E14" s="75"/>
    </row>
    <row r="15" spans="1:5" s="1" customFormat="1" ht="18" customHeight="1" x14ac:dyDescent="0.3">
      <c r="A15" s="304"/>
      <c r="B15" s="276"/>
      <c r="C15" s="146" t="s">
        <v>138</v>
      </c>
      <c r="D15" s="181">
        <v>0</v>
      </c>
      <c r="E15" s="262"/>
    </row>
    <row r="16" spans="1:5" s="1" customFormat="1" ht="15.6" x14ac:dyDescent="0.3">
      <c r="A16" s="304"/>
      <c r="B16" s="276"/>
      <c r="C16" s="146" t="s">
        <v>139</v>
      </c>
      <c r="D16" s="181">
        <v>0</v>
      </c>
      <c r="E16" s="75"/>
    </row>
    <row r="17" spans="1:5" s="1" customFormat="1" ht="15.6" x14ac:dyDescent="0.3">
      <c r="A17" s="304"/>
      <c r="B17" s="276"/>
      <c r="C17" s="146" t="s">
        <v>140</v>
      </c>
      <c r="D17" s="181">
        <v>0</v>
      </c>
      <c r="E17" s="75"/>
    </row>
    <row r="18" spans="1:5" s="1" customFormat="1" ht="15.6" x14ac:dyDescent="0.3">
      <c r="A18" s="304"/>
      <c r="B18" s="275" t="s">
        <v>141</v>
      </c>
      <c r="C18" s="146" t="s">
        <v>142</v>
      </c>
      <c r="D18" s="181">
        <v>0</v>
      </c>
      <c r="E18" s="75"/>
    </row>
    <row r="19" spans="1:5" s="1" customFormat="1" ht="15.6" x14ac:dyDescent="0.3">
      <c r="A19" s="304"/>
      <c r="B19" s="276"/>
      <c r="C19" s="146" t="s">
        <v>143</v>
      </c>
      <c r="D19" s="181">
        <v>3</v>
      </c>
      <c r="E19" s="75"/>
    </row>
    <row r="20" spans="1:5" s="1" customFormat="1" ht="15.6" x14ac:dyDescent="0.3">
      <c r="A20" s="304"/>
      <c r="B20" s="276"/>
      <c r="C20" s="146" t="s">
        <v>144</v>
      </c>
      <c r="D20" s="181">
        <v>2</v>
      </c>
      <c r="E20" s="75"/>
    </row>
    <row r="21" spans="1:5" s="1" customFormat="1" ht="15.6" x14ac:dyDescent="0.3">
      <c r="A21" s="304"/>
      <c r="B21" s="276"/>
      <c r="C21" s="146" t="s">
        <v>145</v>
      </c>
      <c r="D21" s="181">
        <v>0</v>
      </c>
      <c r="E21" s="75"/>
    </row>
    <row r="22" spans="1:5" s="1" customFormat="1" ht="15.6" x14ac:dyDescent="0.3">
      <c r="A22" s="304"/>
      <c r="B22" s="276"/>
      <c r="C22" s="146" t="s">
        <v>146</v>
      </c>
      <c r="D22" s="181">
        <v>0</v>
      </c>
      <c r="E22" s="75"/>
    </row>
    <row r="23" spans="1:5" s="1" customFormat="1" ht="15.6" x14ac:dyDescent="0.3">
      <c r="A23" s="304"/>
      <c r="B23" s="276"/>
      <c r="C23" s="146" t="s">
        <v>147</v>
      </c>
      <c r="D23" s="181">
        <v>0</v>
      </c>
      <c r="E23" s="75"/>
    </row>
    <row r="24" spans="1:5" s="1" customFormat="1" ht="15.6" x14ac:dyDescent="0.3">
      <c r="A24" s="304"/>
      <c r="B24" s="276"/>
      <c r="C24" s="146" t="s">
        <v>148</v>
      </c>
      <c r="D24" s="181">
        <v>0</v>
      </c>
      <c r="E24" s="75"/>
    </row>
    <row r="25" spans="1:5" s="1" customFormat="1" ht="15.6" x14ac:dyDescent="0.3">
      <c r="A25" s="304"/>
      <c r="B25" s="276"/>
      <c r="C25" s="146" t="s">
        <v>149</v>
      </c>
      <c r="D25" s="181">
        <v>0</v>
      </c>
      <c r="E25" s="75"/>
    </row>
    <row r="26" spans="1:5" s="1" customFormat="1" ht="15.6" x14ac:dyDescent="0.3">
      <c r="A26" s="304"/>
      <c r="B26" s="276"/>
      <c r="C26" s="146" t="s">
        <v>150</v>
      </c>
      <c r="D26" s="181">
        <v>0</v>
      </c>
      <c r="E26" s="75"/>
    </row>
    <row r="27" spans="1:5" s="1" customFormat="1" ht="15.6" x14ac:dyDescent="0.3">
      <c r="A27" s="304"/>
      <c r="B27" s="276"/>
      <c r="C27" s="146">
        <v>20622</v>
      </c>
      <c r="D27" s="181">
        <v>0</v>
      </c>
      <c r="E27" s="75"/>
    </row>
    <row r="28" spans="1:5" s="1" customFormat="1" ht="15.6" x14ac:dyDescent="0.3">
      <c r="A28" s="304"/>
      <c r="B28" s="276"/>
      <c r="C28" s="146" t="s">
        <v>151</v>
      </c>
      <c r="D28" s="181">
        <v>0</v>
      </c>
      <c r="E28" s="75"/>
    </row>
    <row r="29" spans="1:5" s="1" customFormat="1" ht="15.6" x14ac:dyDescent="0.3">
      <c r="A29" s="304"/>
      <c r="B29" s="276"/>
      <c r="C29" s="146" t="s">
        <v>152</v>
      </c>
      <c r="D29" s="181">
        <v>0</v>
      </c>
      <c r="E29" s="75"/>
    </row>
    <row r="30" spans="1:5" s="1" customFormat="1" ht="15.6" x14ac:dyDescent="0.3">
      <c r="A30" s="304"/>
      <c r="B30" s="276"/>
      <c r="C30" s="146" t="s">
        <v>153</v>
      </c>
      <c r="D30" s="181">
        <v>0</v>
      </c>
      <c r="E30" s="75"/>
    </row>
    <row r="31" spans="1:5" s="1" customFormat="1" ht="15.6" x14ac:dyDescent="0.3">
      <c r="A31" s="304"/>
      <c r="B31" s="276"/>
      <c r="C31" s="146" t="s">
        <v>154</v>
      </c>
      <c r="D31" s="181">
        <v>2</v>
      </c>
      <c r="E31" s="75"/>
    </row>
    <row r="32" spans="1:5" s="1" customFormat="1" ht="15.6" x14ac:dyDescent="0.3">
      <c r="A32" s="304"/>
      <c r="B32" s="276"/>
      <c r="C32" s="146" t="s">
        <v>155</v>
      </c>
      <c r="D32" s="181">
        <v>0</v>
      </c>
      <c r="E32" s="75"/>
    </row>
    <row r="33" spans="1:5" s="1" customFormat="1" ht="15.6" x14ac:dyDescent="0.3">
      <c r="A33" s="304"/>
      <c r="B33" s="276"/>
      <c r="C33" s="146" t="s">
        <v>156</v>
      </c>
      <c r="D33" s="181">
        <v>0</v>
      </c>
      <c r="E33" s="75"/>
    </row>
    <row r="34" spans="1:5" s="1" customFormat="1" ht="15.6" x14ac:dyDescent="0.3">
      <c r="A34" s="304"/>
      <c r="B34" s="276"/>
      <c r="C34" s="146" t="s">
        <v>157</v>
      </c>
      <c r="D34" s="181">
        <v>0</v>
      </c>
      <c r="E34" s="75"/>
    </row>
    <row r="35" spans="1:5" s="1" customFormat="1" ht="15.6" x14ac:dyDescent="0.3">
      <c r="A35" s="304"/>
      <c r="B35" s="276"/>
      <c r="C35" s="146" t="s">
        <v>158</v>
      </c>
      <c r="D35" s="181">
        <v>1</v>
      </c>
      <c r="E35" s="75"/>
    </row>
    <row r="36" spans="1:5" s="1" customFormat="1" ht="15.6" x14ac:dyDescent="0.3">
      <c r="A36" s="304"/>
      <c r="B36" s="276"/>
      <c r="C36" s="146" t="s">
        <v>159</v>
      </c>
      <c r="D36" s="181">
        <v>0</v>
      </c>
      <c r="E36" s="75"/>
    </row>
    <row r="37" spans="1:5" s="1" customFormat="1" ht="15.6" x14ac:dyDescent="0.3">
      <c r="A37" s="304"/>
      <c r="B37" s="276"/>
      <c r="C37" s="146" t="s">
        <v>160</v>
      </c>
      <c r="D37" s="181">
        <v>0</v>
      </c>
      <c r="E37" s="75"/>
    </row>
    <row r="38" spans="1:5" s="1" customFormat="1" ht="15.6" x14ac:dyDescent="0.3">
      <c r="A38" s="304"/>
      <c r="B38" s="276"/>
      <c r="C38" s="146" t="s">
        <v>161</v>
      </c>
      <c r="D38" s="181">
        <v>0</v>
      </c>
      <c r="E38" s="75"/>
    </row>
    <row r="39" spans="1:5" s="1" customFormat="1" ht="15.6" x14ac:dyDescent="0.3">
      <c r="A39" s="304"/>
      <c r="B39" s="276"/>
      <c r="C39" s="146" t="s">
        <v>162</v>
      </c>
      <c r="D39" s="181">
        <v>0</v>
      </c>
      <c r="E39" s="75"/>
    </row>
    <row r="40" spans="1:5" s="1" customFormat="1" ht="15.6" x14ac:dyDescent="0.3">
      <c r="A40" s="304"/>
      <c r="B40" s="276"/>
      <c r="C40" s="146" t="s">
        <v>163</v>
      </c>
      <c r="D40" s="181">
        <v>0</v>
      </c>
      <c r="E40" s="75"/>
    </row>
    <row r="41" spans="1:5" s="1" customFormat="1" ht="15.6" x14ac:dyDescent="0.3">
      <c r="A41" s="304"/>
      <c r="B41" s="276"/>
      <c r="C41" s="146" t="s">
        <v>164</v>
      </c>
      <c r="D41" s="181">
        <v>0</v>
      </c>
      <c r="E41" s="75"/>
    </row>
    <row r="42" spans="1:5" s="1" customFormat="1" ht="15.6" x14ac:dyDescent="0.3">
      <c r="A42" s="304"/>
      <c r="B42" s="276"/>
      <c r="C42" s="146" t="s">
        <v>165</v>
      </c>
      <c r="D42" s="181">
        <v>0</v>
      </c>
      <c r="E42" s="75"/>
    </row>
    <row r="43" spans="1:5" s="1" customFormat="1" ht="15.6" x14ac:dyDescent="0.3">
      <c r="A43" s="304"/>
      <c r="B43" s="276"/>
      <c r="C43" s="146" t="s">
        <v>166</v>
      </c>
      <c r="D43" s="181">
        <v>1</v>
      </c>
      <c r="E43" s="75"/>
    </row>
    <row r="44" spans="1:5" s="1" customFormat="1" ht="15" customHeight="1" x14ac:dyDescent="0.3">
      <c r="A44" s="304"/>
      <c r="B44" s="278" t="s">
        <v>167</v>
      </c>
      <c r="C44" s="146">
        <v>20601</v>
      </c>
      <c r="D44" s="181">
        <v>0</v>
      </c>
      <c r="E44" s="75"/>
    </row>
    <row r="45" spans="1:5" s="1" customFormat="1" ht="15" customHeight="1" x14ac:dyDescent="0.3">
      <c r="A45" s="304"/>
      <c r="B45" s="279"/>
      <c r="C45" s="146">
        <v>20607</v>
      </c>
      <c r="D45" s="181">
        <v>0</v>
      </c>
      <c r="E45" s="75"/>
    </row>
    <row r="46" spans="1:5" s="1" customFormat="1" ht="15" customHeight="1" x14ac:dyDescent="0.3">
      <c r="A46" s="304"/>
      <c r="B46" s="279"/>
      <c r="C46" s="146" t="s">
        <v>168</v>
      </c>
      <c r="D46" s="181">
        <v>0</v>
      </c>
      <c r="E46" s="75"/>
    </row>
    <row r="47" spans="1:5" s="1" customFormat="1" ht="15.6" x14ac:dyDescent="0.3">
      <c r="A47" s="304"/>
      <c r="B47" s="279"/>
      <c r="C47" s="146">
        <v>20613</v>
      </c>
      <c r="D47" s="181">
        <v>3</v>
      </c>
      <c r="E47" s="75"/>
    </row>
    <row r="48" spans="1:5" s="1" customFormat="1" ht="15.6" x14ac:dyDescent="0.3">
      <c r="A48" s="304"/>
      <c r="B48" s="279"/>
      <c r="C48" s="146" t="s">
        <v>169</v>
      </c>
      <c r="D48" s="181">
        <v>0</v>
      </c>
      <c r="E48" s="75"/>
    </row>
    <row r="49" spans="1:5" s="1" customFormat="1" ht="15.6" x14ac:dyDescent="0.3">
      <c r="A49" s="304"/>
      <c r="B49" s="279"/>
      <c r="C49" s="146">
        <v>20744</v>
      </c>
      <c r="D49" s="181">
        <v>0</v>
      </c>
      <c r="E49" s="75"/>
    </row>
    <row r="50" spans="1:5" s="1" customFormat="1" ht="15.6" x14ac:dyDescent="0.3">
      <c r="A50" s="304"/>
      <c r="B50" s="279"/>
      <c r="C50" s="146" t="s">
        <v>172</v>
      </c>
      <c r="D50" s="181">
        <v>0</v>
      </c>
      <c r="E50" s="75"/>
    </row>
    <row r="51" spans="1:5" s="1" customFormat="1" ht="15.75" customHeight="1" x14ac:dyDescent="0.3">
      <c r="A51" s="304"/>
      <c r="B51" s="278" t="s">
        <v>173</v>
      </c>
      <c r="C51" s="146" t="s">
        <v>174</v>
      </c>
      <c r="D51" s="181">
        <v>0</v>
      </c>
      <c r="E51" s="75"/>
    </row>
    <row r="52" spans="1:5" s="1" customFormat="1" ht="15.6" x14ac:dyDescent="0.3">
      <c r="A52" s="304"/>
      <c r="B52" s="279"/>
      <c r="C52" s="146" t="s">
        <v>175</v>
      </c>
      <c r="D52" s="181">
        <v>0</v>
      </c>
      <c r="E52" s="75"/>
    </row>
    <row r="53" spans="1:5" s="1" customFormat="1" ht="15.6" x14ac:dyDescent="0.3">
      <c r="A53" s="304"/>
      <c r="B53" s="279"/>
      <c r="C53" s="146" t="s">
        <v>176</v>
      </c>
      <c r="D53" s="181">
        <v>0</v>
      </c>
      <c r="E53" s="75"/>
    </row>
    <row r="54" spans="1:5" s="1" customFormat="1" ht="15.6" x14ac:dyDescent="0.3">
      <c r="A54" s="304"/>
      <c r="B54" s="279"/>
      <c r="C54" s="146" t="s">
        <v>177</v>
      </c>
      <c r="D54" s="181">
        <v>2</v>
      </c>
      <c r="E54" s="75"/>
    </row>
    <row r="55" spans="1:5" s="1" customFormat="1" ht="15.6" x14ac:dyDescent="0.3">
      <c r="A55" s="304"/>
      <c r="B55" s="279"/>
      <c r="C55" s="146" t="s">
        <v>178</v>
      </c>
      <c r="D55" s="181">
        <v>0</v>
      </c>
      <c r="E55" s="75"/>
    </row>
    <row r="56" spans="1:5" s="1" customFormat="1" ht="15.6" x14ac:dyDescent="0.3">
      <c r="A56" s="304"/>
      <c r="B56" s="279"/>
      <c r="C56" s="146" t="s">
        <v>179</v>
      </c>
      <c r="D56" s="181">
        <v>0</v>
      </c>
      <c r="E56" s="75"/>
    </row>
    <row r="57" spans="1:5" s="1" customFormat="1" ht="15.6" x14ac:dyDescent="0.3">
      <c r="A57" s="304"/>
      <c r="B57" s="279"/>
      <c r="C57" s="146" t="s">
        <v>180</v>
      </c>
      <c r="D57" s="181">
        <v>0</v>
      </c>
      <c r="E57" s="75"/>
    </row>
    <row r="58" spans="1:5" s="1" customFormat="1" ht="15.6" x14ac:dyDescent="0.3">
      <c r="A58" s="304"/>
      <c r="B58" s="279"/>
      <c r="C58" s="146" t="s">
        <v>181</v>
      </c>
      <c r="D58" s="181">
        <v>0</v>
      </c>
      <c r="E58" s="75"/>
    </row>
    <row r="59" spans="1:5" s="1" customFormat="1" ht="15.6" x14ac:dyDescent="0.3">
      <c r="A59" s="304"/>
      <c r="B59" s="279"/>
      <c r="C59" s="146" t="s">
        <v>182</v>
      </c>
      <c r="D59" s="181">
        <v>0</v>
      </c>
      <c r="E59" s="75"/>
    </row>
    <row r="60" spans="1:5" s="1" customFormat="1" ht="15.6" x14ac:dyDescent="0.3">
      <c r="A60" s="304"/>
      <c r="B60" s="279"/>
      <c r="C60" s="146" t="s">
        <v>183</v>
      </c>
      <c r="D60" s="181">
        <v>0</v>
      </c>
      <c r="E60" s="75"/>
    </row>
    <row r="61" spans="1:5" s="1" customFormat="1" ht="15.6" x14ac:dyDescent="0.3">
      <c r="A61" s="304"/>
      <c r="B61" s="279"/>
      <c r="C61" s="146" t="s">
        <v>184</v>
      </c>
      <c r="D61" s="181">
        <v>0</v>
      </c>
      <c r="E61" s="75"/>
    </row>
    <row r="62" spans="1:5" s="1" customFormat="1" ht="15.6" x14ac:dyDescent="0.3">
      <c r="A62" s="304"/>
      <c r="B62" s="279"/>
      <c r="C62" s="146" t="s">
        <v>185</v>
      </c>
      <c r="D62" s="181">
        <v>0</v>
      </c>
      <c r="E62" s="75"/>
    </row>
    <row r="63" spans="1:5" s="1" customFormat="1" ht="15.6" x14ac:dyDescent="0.3">
      <c r="A63" s="304"/>
      <c r="B63" s="279"/>
      <c r="C63" s="146" t="s">
        <v>186</v>
      </c>
      <c r="D63" s="181">
        <v>0</v>
      </c>
      <c r="E63" s="75"/>
    </row>
    <row r="64" spans="1:5" s="1" customFormat="1" ht="15.6" x14ac:dyDescent="0.3">
      <c r="A64" s="304"/>
      <c r="B64" s="279"/>
      <c r="C64" s="146" t="s">
        <v>187</v>
      </c>
      <c r="D64" s="181">
        <v>0</v>
      </c>
      <c r="E64" s="75"/>
    </row>
    <row r="65" spans="1:5" s="1" customFormat="1" ht="15.6" x14ac:dyDescent="0.3">
      <c r="A65" s="304"/>
      <c r="B65" s="279"/>
      <c r="C65" s="146" t="s">
        <v>188</v>
      </c>
      <c r="D65" s="181">
        <v>0</v>
      </c>
      <c r="E65" s="75"/>
    </row>
    <row r="66" spans="1:5" s="1" customFormat="1" ht="15.6" x14ac:dyDescent="0.3">
      <c r="A66" s="304"/>
      <c r="B66" s="279"/>
      <c r="C66" s="146" t="s">
        <v>189</v>
      </c>
      <c r="D66" s="181">
        <v>0</v>
      </c>
      <c r="E66" s="75"/>
    </row>
    <row r="67" spans="1:5" s="1" customFormat="1" ht="15.6" x14ac:dyDescent="0.3">
      <c r="A67" s="304"/>
      <c r="B67" s="279"/>
      <c r="C67" s="146" t="s">
        <v>190</v>
      </c>
      <c r="D67" s="181">
        <v>1</v>
      </c>
      <c r="E67" s="75"/>
    </row>
    <row r="68" spans="1:5" s="1" customFormat="1" ht="15.6" x14ac:dyDescent="0.3">
      <c r="A68" s="304"/>
      <c r="B68" s="279"/>
      <c r="C68" s="146" t="s">
        <v>191</v>
      </c>
      <c r="D68" s="181">
        <v>0</v>
      </c>
      <c r="E68" s="75"/>
    </row>
    <row r="69" spans="1:5" s="1" customFormat="1" ht="15.6" x14ac:dyDescent="0.3">
      <c r="A69" s="304"/>
      <c r="B69" s="279"/>
      <c r="C69" s="146">
        <v>20659</v>
      </c>
      <c r="D69" s="181">
        <v>0</v>
      </c>
      <c r="E69" s="75"/>
    </row>
    <row r="70" spans="1:5" s="1" customFormat="1" ht="15.6" x14ac:dyDescent="0.3">
      <c r="A70" s="304"/>
      <c r="B70" s="279"/>
      <c r="C70" s="146" t="s">
        <v>192</v>
      </c>
      <c r="D70" s="181">
        <v>0</v>
      </c>
      <c r="E70" s="75"/>
    </row>
    <row r="71" spans="1:5" s="1" customFormat="1" ht="15.6" x14ac:dyDescent="0.3">
      <c r="A71" s="304"/>
      <c r="B71" s="279"/>
      <c r="C71" s="146" t="s">
        <v>193</v>
      </c>
      <c r="D71" s="181">
        <v>0</v>
      </c>
      <c r="E71" s="75"/>
    </row>
    <row r="72" spans="1:5" s="1" customFormat="1" ht="15.6" x14ac:dyDescent="0.3">
      <c r="A72" s="304"/>
      <c r="B72" s="279"/>
      <c r="C72" s="146" t="s">
        <v>194</v>
      </c>
      <c r="D72" s="181">
        <v>0</v>
      </c>
      <c r="E72" s="75"/>
    </row>
    <row r="73" spans="1:5" s="1" customFormat="1" ht="15.6" x14ac:dyDescent="0.3">
      <c r="A73" s="304"/>
      <c r="B73" s="279"/>
      <c r="C73" s="146" t="s">
        <v>195</v>
      </c>
      <c r="D73" s="181">
        <v>0</v>
      </c>
      <c r="E73" s="75"/>
    </row>
    <row r="74" spans="1:5" s="1" customFormat="1" ht="15.6" x14ac:dyDescent="0.3">
      <c r="A74" s="304"/>
      <c r="B74" s="279"/>
      <c r="C74" s="146" t="s">
        <v>196</v>
      </c>
      <c r="D74" s="181">
        <v>0</v>
      </c>
      <c r="E74" s="75"/>
    </row>
    <row r="75" spans="1:5" s="1" customFormat="1" ht="15.6" x14ac:dyDescent="0.3">
      <c r="A75" s="304"/>
      <c r="B75" s="279"/>
      <c r="C75" s="146" t="s">
        <v>197</v>
      </c>
      <c r="D75" s="181">
        <v>0</v>
      </c>
      <c r="E75" s="75"/>
    </row>
    <row r="76" spans="1:5" s="1" customFormat="1" ht="15.6" x14ac:dyDescent="0.3">
      <c r="A76" s="304"/>
      <c r="B76" s="279"/>
      <c r="C76" s="146" t="s">
        <v>198</v>
      </c>
      <c r="D76" s="181">
        <v>0</v>
      </c>
      <c r="E76" s="75"/>
    </row>
    <row r="77" spans="1:5" s="1" customFormat="1" ht="15.6" x14ac:dyDescent="0.3">
      <c r="A77" s="304"/>
      <c r="B77" s="279"/>
      <c r="C77" s="146" t="s">
        <v>199</v>
      </c>
      <c r="D77" s="181">
        <v>0</v>
      </c>
      <c r="E77" s="75"/>
    </row>
    <row r="78" spans="1:5" s="1" customFormat="1" ht="15.6" x14ac:dyDescent="0.3">
      <c r="A78" s="304"/>
      <c r="B78" s="279"/>
      <c r="C78" s="146" t="s">
        <v>200</v>
      </c>
      <c r="D78" s="181">
        <v>0</v>
      </c>
      <c r="E78" s="75"/>
    </row>
    <row r="79" spans="1:5" s="1" customFormat="1" ht="16.2" thickBot="1" x14ac:dyDescent="0.35">
      <c r="A79" s="305"/>
      <c r="B79" s="280"/>
      <c r="C79" s="148" t="s">
        <v>201</v>
      </c>
      <c r="D79" s="238">
        <v>0</v>
      </c>
      <c r="E79" s="75"/>
    </row>
    <row r="80" spans="1:5" s="1" customFormat="1" ht="16.2" thickBot="1" x14ac:dyDescent="0.35">
      <c r="A80" s="132" t="s">
        <v>9</v>
      </c>
      <c r="B80" s="150" t="s">
        <v>10</v>
      </c>
      <c r="C80" s="150" t="s">
        <v>10</v>
      </c>
      <c r="D80" s="151">
        <f>SUM(D6:D79)</f>
        <v>15</v>
      </c>
      <c r="E80" s="75"/>
    </row>
    <row r="81" spans="1:5" ht="16.2" thickBot="1" x14ac:dyDescent="0.35">
      <c r="A81" s="45"/>
      <c r="B81" s="75"/>
      <c r="C81" s="75"/>
      <c r="D81" s="76"/>
      <c r="E81" s="72"/>
    </row>
    <row r="82" spans="1:5" ht="94.2" thickBot="1" x14ac:dyDescent="0.35">
      <c r="A82" s="44" t="s">
        <v>70</v>
      </c>
      <c r="B82" s="44" t="s">
        <v>0</v>
      </c>
      <c r="C82" s="44" t="s">
        <v>12</v>
      </c>
      <c r="D82" s="69" t="s">
        <v>83</v>
      </c>
      <c r="E82" s="72"/>
    </row>
    <row r="83" spans="1:5" s="1" customFormat="1" ht="15.75" customHeight="1" x14ac:dyDescent="0.3">
      <c r="A83" s="303" t="s">
        <v>72</v>
      </c>
      <c r="B83" s="275" t="s">
        <v>128</v>
      </c>
      <c r="C83" s="146" t="s">
        <v>129</v>
      </c>
      <c r="D83" s="237">
        <v>0</v>
      </c>
      <c r="E83" s="75"/>
    </row>
    <row r="84" spans="1:5" s="1" customFormat="1" ht="15.6" x14ac:dyDescent="0.3">
      <c r="A84" s="304"/>
      <c r="B84" s="276"/>
      <c r="C84" s="146" t="s">
        <v>130</v>
      </c>
      <c r="D84" s="237">
        <v>0</v>
      </c>
      <c r="E84" s="75"/>
    </row>
    <row r="85" spans="1:5" s="1" customFormat="1" ht="15.6" x14ac:dyDescent="0.3">
      <c r="A85" s="304"/>
      <c r="B85" s="276"/>
      <c r="C85" s="146" t="s">
        <v>131</v>
      </c>
      <c r="D85" s="237">
        <v>0</v>
      </c>
      <c r="E85" s="75"/>
    </row>
    <row r="86" spans="1:5" s="1" customFormat="1" ht="15.6" x14ac:dyDescent="0.3">
      <c r="A86" s="304"/>
      <c r="B86" s="276"/>
      <c r="C86" s="146" t="s">
        <v>132</v>
      </c>
      <c r="D86" s="237">
        <v>0</v>
      </c>
      <c r="E86" s="75"/>
    </row>
    <row r="87" spans="1:5" s="1" customFormat="1" ht="15.6" x14ac:dyDescent="0.3">
      <c r="A87" s="304"/>
      <c r="B87" s="276"/>
      <c r="C87" s="146" t="s">
        <v>133</v>
      </c>
      <c r="D87" s="237">
        <v>0</v>
      </c>
      <c r="E87" s="75"/>
    </row>
    <row r="88" spans="1:5" s="1" customFormat="1" ht="15.6" x14ac:dyDescent="0.3">
      <c r="A88" s="304"/>
      <c r="B88" s="276"/>
      <c r="C88" s="146">
        <v>20678</v>
      </c>
      <c r="D88" s="237">
        <v>0</v>
      </c>
      <c r="E88" s="75"/>
    </row>
    <row r="89" spans="1:5" s="1" customFormat="1" ht="15.6" x14ac:dyDescent="0.3">
      <c r="A89" s="304"/>
      <c r="B89" s="276"/>
      <c r="C89" s="146" t="s">
        <v>135</v>
      </c>
      <c r="D89" s="237">
        <v>0</v>
      </c>
      <c r="E89" s="75"/>
    </row>
    <row r="90" spans="1:5" s="1" customFormat="1" ht="15.6" x14ac:dyDescent="0.3">
      <c r="A90" s="304"/>
      <c r="B90" s="276"/>
      <c r="C90" s="146" t="s">
        <v>136</v>
      </c>
      <c r="D90" s="237">
        <v>0</v>
      </c>
      <c r="E90" s="75"/>
    </row>
    <row r="91" spans="1:5" s="1" customFormat="1" ht="15.6" x14ac:dyDescent="0.3">
      <c r="A91" s="304"/>
      <c r="B91" s="276"/>
      <c r="C91" s="146" t="s">
        <v>137</v>
      </c>
      <c r="D91" s="237">
        <v>0</v>
      </c>
      <c r="E91" s="75"/>
    </row>
    <row r="92" spans="1:5" s="1" customFormat="1" ht="15.6" x14ac:dyDescent="0.3">
      <c r="A92" s="304"/>
      <c r="B92" s="276"/>
      <c r="C92" s="146" t="s">
        <v>138</v>
      </c>
      <c r="D92" s="237">
        <v>0</v>
      </c>
      <c r="E92" s="75"/>
    </row>
    <row r="93" spans="1:5" s="1" customFormat="1" ht="15.6" x14ac:dyDescent="0.3">
      <c r="A93" s="304"/>
      <c r="B93" s="276"/>
      <c r="C93" s="146" t="s">
        <v>139</v>
      </c>
      <c r="D93" s="237">
        <v>0</v>
      </c>
      <c r="E93" s="75"/>
    </row>
    <row r="94" spans="1:5" s="1" customFormat="1" ht="15.6" x14ac:dyDescent="0.3">
      <c r="A94" s="304"/>
      <c r="B94" s="277"/>
      <c r="C94" s="146" t="s">
        <v>140</v>
      </c>
      <c r="D94" s="237">
        <v>0</v>
      </c>
      <c r="E94" s="75"/>
    </row>
    <row r="95" spans="1:5" s="1" customFormat="1" ht="15.6" x14ac:dyDescent="0.3">
      <c r="A95" s="304"/>
      <c r="B95" s="275" t="s">
        <v>141</v>
      </c>
      <c r="C95" s="146" t="s">
        <v>142</v>
      </c>
      <c r="D95" s="237">
        <v>0</v>
      </c>
      <c r="E95" s="75"/>
    </row>
    <row r="96" spans="1:5" s="1" customFormat="1" ht="15.6" x14ac:dyDescent="0.3">
      <c r="A96" s="304"/>
      <c r="B96" s="276"/>
      <c r="C96" s="146" t="s">
        <v>143</v>
      </c>
      <c r="D96" s="237">
        <v>0</v>
      </c>
      <c r="E96" s="75"/>
    </row>
    <row r="97" spans="1:5" s="1" customFormat="1" ht="15.6" x14ac:dyDescent="0.3">
      <c r="A97" s="304"/>
      <c r="B97" s="276"/>
      <c r="C97" s="146" t="s">
        <v>144</v>
      </c>
      <c r="D97" s="237">
        <v>0</v>
      </c>
      <c r="E97" s="75"/>
    </row>
    <row r="98" spans="1:5" s="1" customFormat="1" ht="15.6" x14ac:dyDescent="0.3">
      <c r="A98" s="304"/>
      <c r="B98" s="276"/>
      <c r="C98" s="146" t="s">
        <v>145</v>
      </c>
      <c r="D98" s="237">
        <v>0</v>
      </c>
      <c r="E98" s="75"/>
    </row>
    <row r="99" spans="1:5" s="1" customFormat="1" ht="15.6" x14ac:dyDescent="0.3">
      <c r="A99" s="304"/>
      <c r="B99" s="276"/>
      <c r="C99" s="146" t="s">
        <v>146</v>
      </c>
      <c r="D99" s="237">
        <v>0</v>
      </c>
      <c r="E99" s="75"/>
    </row>
    <row r="100" spans="1:5" s="1" customFormat="1" ht="15.6" x14ac:dyDescent="0.3">
      <c r="A100" s="304"/>
      <c r="B100" s="276"/>
      <c r="C100" s="146" t="s">
        <v>147</v>
      </c>
      <c r="D100" s="237">
        <v>0</v>
      </c>
      <c r="E100" s="75"/>
    </row>
    <row r="101" spans="1:5" s="1" customFormat="1" ht="15.6" x14ac:dyDescent="0.3">
      <c r="A101" s="304"/>
      <c r="B101" s="276"/>
      <c r="C101" s="146" t="s">
        <v>148</v>
      </c>
      <c r="D101" s="237">
        <v>0</v>
      </c>
      <c r="E101" s="75"/>
    </row>
    <row r="102" spans="1:5" s="1" customFormat="1" ht="15.6" x14ac:dyDescent="0.3">
      <c r="A102" s="304"/>
      <c r="B102" s="276"/>
      <c r="C102" s="146" t="s">
        <v>149</v>
      </c>
      <c r="D102" s="237">
        <v>0</v>
      </c>
      <c r="E102" s="75"/>
    </row>
    <row r="103" spans="1:5" s="1" customFormat="1" ht="15.6" x14ac:dyDescent="0.3">
      <c r="A103" s="304"/>
      <c r="B103" s="276"/>
      <c r="C103" s="146" t="s">
        <v>150</v>
      </c>
      <c r="D103" s="237">
        <v>0</v>
      </c>
      <c r="E103" s="75"/>
    </row>
    <row r="104" spans="1:5" s="1" customFormat="1" ht="15.6" x14ac:dyDescent="0.3">
      <c r="A104" s="304"/>
      <c r="B104" s="276"/>
      <c r="C104" s="146">
        <v>20622</v>
      </c>
      <c r="D104" s="237">
        <v>0</v>
      </c>
      <c r="E104" s="75"/>
    </row>
    <row r="105" spans="1:5" s="1" customFormat="1" ht="15.6" x14ac:dyDescent="0.3">
      <c r="A105" s="304"/>
      <c r="B105" s="276"/>
      <c r="C105" s="146" t="s">
        <v>151</v>
      </c>
      <c r="D105" s="237">
        <v>0</v>
      </c>
      <c r="E105" s="75"/>
    </row>
    <row r="106" spans="1:5" s="1" customFormat="1" ht="15.6" x14ac:dyDescent="0.3">
      <c r="A106" s="304"/>
      <c r="B106" s="276"/>
      <c r="C106" s="146" t="s">
        <v>152</v>
      </c>
      <c r="D106" s="237">
        <v>0</v>
      </c>
      <c r="E106" s="75"/>
    </row>
    <row r="107" spans="1:5" s="1" customFormat="1" ht="15.6" x14ac:dyDescent="0.3">
      <c r="A107" s="304"/>
      <c r="B107" s="276"/>
      <c r="C107" s="146" t="s">
        <v>153</v>
      </c>
      <c r="D107" s="237">
        <v>0</v>
      </c>
      <c r="E107" s="75"/>
    </row>
    <row r="108" spans="1:5" s="1" customFormat="1" ht="15.6" x14ac:dyDescent="0.3">
      <c r="A108" s="304"/>
      <c r="B108" s="276"/>
      <c r="C108" s="146" t="s">
        <v>154</v>
      </c>
      <c r="D108" s="237">
        <v>0</v>
      </c>
      <c r="E108" s="75"/>
    </row>
    <row r="109" spans="1:5" s="1" customFormat="1" ht="15.6" x14ac:dyDescent="0.3">
      <c r="A109" s="304"/>
      <c r="B109" s="276"/>
      <c r="C109" s="146" t="s">
        <v>155</v>
      </c>
      <c r="D109" s="237">
        <v>0</v>
      </c>
      <c r="E109" s="75"/>
    </row>
    <row r="110" spans="1:5" s="1" customFormat="1" ht="15.6" x14ac:dyDescent="0.3">
      <c r="A110" s="304"/>
      <c r="B110" s="276"/>
      <c r="C110" s="146" t="s">
        <v>156</v>
      </c>
      <c r="D110" s="237">
        <v>0</v>
      </c>
      <c r="E110" s="75"/>
    </row>
    <row r="111" spans="1:5" s="1" customFormat="1" ht="15.6" x14ac:dyDescent="0.3">
      <c r="A111" s="304"/>
      <c r="B111" s="276"/>
      <c r="C111" s="146" t="s">
        <v>157</v>
      </c>
      <c r="D111" s="237">
        <v>0</v>
      </c>
      <c r="E111" s="75"/>
    </row>
    <row r="112" spans="1:5" s="1" customFormat="1" ht="15.6" x14ac:dyDescent="0.3">
      <c r="A112" s="304"/>
      <c r="B112" s="276"/>
      <c r="C112" s="146" t="s">
        <v>158</v>
      </c>
      <c r="D112" s="237">
        <v>0</v>
      </c>
      <c r="E112" s="75"/>
    </row>
    <row r="113" spans="1:5" s="1" customFormat="1" ht="15.6" x14ac:dyDescent="0.3">
      <c r="A113" s="304"/>
      <c r="B113" s="276"/>
      <c r="C113" s="146" t="s">
        <v>159</v>
      </c>
      <c r="D113" s="237">
        <v>0</v>
      </c>
      <c r="E113" s="75"/>
    </row>
    <row r="114" spans="1:5" s="1" customFormat="1" ht="15.6" x14ac:dyDescent="0.3">
      <c r="A114" s="304"/>
      <c r="B114" s="276"/>
      <c r="C114" s="146" t="s">
        <v>160</v>
      </c>
      <c r="D114" s="237">
        <v>0</v>
      </c>
      <c r="E114" s="75"/>
    </row>
    <row r="115" spans="1:5" s="1" customFormat="1" ht="15.6" x14ac:dyDescent="0.3">
      <c r="A115" s="304"/>
      <c r="B115" s="276"/>
      <c r="C115" s="146" t="s">
        <v>161</v>
      </c>
      <c r="D115" s="237">
        <v>0</v>
      </c>
      <c r="E115" s="75"/>
    </row>
    <row r="116" spans="1:5" s="1" customFormat="1" ht="15.6" x14ac:dyDescent="0.3">
      <c r="A116" s="304"/>
      <c r="B116" s="276"/>
      <c r="C116" s="146" t="s">
        <v>162</v>
      </c>
      <c r="D116" s="237">
        <v>0</v>
      </c>
      <c r="E116" s="75"/>
    </row>
    <row r="117" spans="1:5" s="1" customFormat="1" ht="15.6" x14ac:dyDescent="0.3">
      <c r="A117" s="304"/>
      <c r="B117" s="276"/>
      <c r="C117" s="146" t="s">
        <v>163</v>
      </c>
      <c r="D117" s="237">
        <v>0</v>
      </c>
      <c r="E117" s="75"/>
    </row>
    <row r="118" spans="1:5" s="1" customFormat="1" ht="15.6" x14ac:dyDescent="0.3">
      <c r="A118" s="304"/>
      <c r="B118" s="276"/>
      <c r="C118" s="146" t="s">
        <v>164</v>
      </c>
      <c r="D118" s="237">
        <v>0</v>
      </c>
      <c r="E118" s="75"/>
    </row>
    <row r="119" spans="1:5" s="1" customFormat="1" ht="15.6" x14ac:dyDescent="0.3">
      <c r="A119" s="304"/>
      <c r="B119" s="276"/>
      <c r="C119" s="146" t="s">
        <v>165</v>
      </c>
      <c r="D119" s="237">
        <v>0</v>
      </c>
      <c r="E119" s="75"/>
    </row>
    <row r="120" spans="1:5" s="1" customFormat="1" ht="15.6" x14ac:dyDescent="0.3">
      <c r="A120" s="304"/>
      <c r="B120" s="276"/>
      <c r="C120" s="146" t="s">
        <v>166</v>
      </c>
      <c r="D120" s="237">
        <v>0</v>
      </c>
      <c r="E120" s="75"/>
    </row>
    <row r="121" spans="1:5" s="1" customFormat="1" ht="15" customHeight="1" x14ac:dyDescent="0.3">
      <c r="A121" s="304"/>
      <c r="B121" s="278" t="s">
        <v>167</v>
      </c>
      <c r="C121" s="146">
        <v>20601</v>
      </c>
      <c r="D121" s="237">
        <v>0</v>
      </c>
      <c r="E121" s="75"/>
    </row>
    <row r="122" spans="1:5" s="1" customFormat="1" ht="15" customHeight="1" x14ac:dyDescent="0.3">
      <c r="A122" s="304"/>
      <c r="B122" s="279"/>
      <c r="C122" s="146">
        <v>20607</v>
      </c>
      <c r="D122" s="237">
        <v>0</v>
      </c>
      <c r="E122" s="75"/>
    </row>
    <row r="123" spans="1:5" s="1" customFormat="1" ht="15" customHeight="1" x14ac:dyDescent="0.3">
      <c r="A123" s="304"/>
      <c r="B123" s="279"/>
      <c r="C123" s="146">
        <v>20608</v>
      </c>
      <c r="D123" s="237">
        <v>0</v>
      </c>
      <c r="E123" s="75"/>
    </row>
    <row r="124" spans="1:5" s="1" customFormat="1" ht="15.6" x14ac:dyDescent="0.3">
      <c r="A124" s="304"/>
      <c r="B124" s="279"/>
      <c r="C124" s="146">
        <v>20613</v>
      </c>
      <c r="D124" s="237">
        <v>0</v>
      </c>
      <c r="E124" s="75"/>
    </row>
    <row r="125" spans="1:5" s="1" customFormat="1" ht="15.6" x14ac:dyDescent="0.3">
      <c r="A125" s="304"/>
      <c r="B125" s="279"/>
      <c r="C125" s="146" t="s">
        <v>169</v>
      </c>
      <c r="D125" s="237">
        <v>0</v>
      </c>
      <c r="E125" s="75"/>
    </row>
    <row r="126" spans="1:5" s="1" customFormat="1" ht="15.6" x14ac:dyDescent="0.3">
      <c r="A126" s="304"/>
      <c r="B126" s="279"/>
      <c r="C126" s="146">
        <v>20744</v>
      </c>
      <c r="D126" s="237">
        <v>0</v>
      </c>
      <c r="E126" s="75"/>
    </row>
    <row r="127" spans="1:5" s="1" customFormat="1" ht="15.6" x14ac:dyDescent="0.3">
      <c r="A127" s="304"/>
      <c r="B127" s="279"/>
      <c r="C127" s="146" t="s">
        <v>172</v>
      </c>
      <c r="D127" s="237">
        <v>0</v>
      </c>
      <c r="E127" s="75"/>
    </row>
    <row r="128" spans="1:5" s="1" customFormat="1" ht="15.75" customHeight="1" x14ac:dyDescent="0.3">
      <c r="A128" s="304"/>
      <c r="B128" s="278" t="s">
        <v>173</v>
      </c>
      <c r="C128" s="146" t="s">
        <v>174</v>
      </c>
      <c r="D128" s="237">
        <v>0</v>
      </c>
      <c r="E128" s="75"/>
    </row>
    <row r="129" spans="1:5" s="1" customFormat="1" ht="15.6" x14ac:dyDescent="0.3">
      <c r="A129" s="304"/>
      <c r="B129" s="279"/>
      <c r="C129" s="146" t="s">
        <v>175</v>
      </c>
      <c r="D129" s="237">
        <v>0</v>
      </c>
      <c r="E129" s="75"/>
    </row>
    <row r="130" spans="1:5" s="1" customFormat="1" ht="15.6" x14ac:dyDescent="0.3">
      <c r="A130" s="304"/>
      <c r="B130" s="279"/>
      <c r="C130" s="146" t="s">
        <v>176</v>
      </c>
      <c r="D130" s="237">
        <v>0</v>
      </c>
      <c r="E130" s="75"/>
    </row>
    <row r="131" spans="1:5" s="1" customFormat="1" ht="15.6" x14ac:dyDescent="0.3">
      <c r="A131" s="304"/>
      <c r="B131" s="279"/>
      <c r="C131" s="146" t="s">
        <v>177</v>
      </c>
      <c r="D131" s="237">
        <v>0</v>
      </c>
      <c r="E131" s="75"/>
    </row>
    <row r="132" spans="1:5" s="1" customFormat="1" ht="15.6" x14ac:dyDescent="0.3">
      <c r="A132" s="304"/>
      <c r="B132" s="279"/>
      <c r="C132" s="146" t="s">
        <v>178</v>
      </c>
      <c r="D132" s="237">
        <v>0</v>
      </c>
      <c r="E132" s="75"/>
    </row>
    <row r="133" spans="1:5" s="1" customFormat="1" ht="15.6" x14ac:dyDescent="0.3">
      <c r="A133" s="304"/>
      <c r="B133" s="279"/>
      <c r="C133" s="146" t="s">
        <v>179</v>
      </c>
      <c r="D133" s="237">
        <v>0</v>
      </c>
      <c r="E133" s="75"/>
    </row>
    <row r="134" spans="1:5" s="1" customFormat="1" ht="15.6" x14ac:dyDescent="0.3">
      <c r="A134" s="304"/>
      <c r="B134" s="279"/>
      <c r="C134" s="146" t="s">
        <v>180</v>
      </c>
      <c r="D134" s="237">
        <v>0</v>
      </c>
      <c r="E134" s="75"/>
    </row>
    <row r="135" spans="1:5" s="1" customFormat="1" ht="15.6" x14ac:dyDescent="0.3">
      <c r="A135" s="304"/>
      <c r="B135" s="279"/>
      <c r="C135" s="146" t="s">
        <v>181</v>
      </c>
      <c r="D135" s="237">
        <v>0</v>
      </c>
      <c r="E135" s="75"/>
    </row>
    <row r="136" spans="1:5" s="1" customFormat="1" ht="15.6" x14ac:dyDescent="0.3">
      <c r="A136" s="304"/>
      <c r="B136" s="279"/>
      <c r="C136" s="146" t="s">
        <v>182</v>
      </c>
      <c r="D136" s="237">
        <v>0</v>
      </c>
      <c r="E136" s="75"/>
    </row>
    <row r="137" spans="1:5" s="1" customFormat="1" ht="15.6" x14ac:dyDescent="0.3">
      <c r="A137" s="304"/>
      <c r="B137" s="279"/>
      <c r="C137" s="146" t="s">
        <v>183</v>
      </c>
      <c r="D137" s="237">
        <v>0</v>
      </c>
      <c r="E137" s="75"/>
    </row>
    <row r="138" spans="1:5" s="1" customFormat="1" ht="15.6" x14ac:dyDescent="0.3">
      <c r="A138" s="304"/>
      <c r="B138" s="279"/>
      <c r="C138" s="146" t="s">
        <v>184</v>
      </c>
      <c r="D138" s="237">
        <v>0</v>
      </c>
      <c r="E138" s="75"/>
    </row>
    <row r="139" spans="1:5" s="1" customFormat="1" ht="15.6" x14ac:dyDescent="0.3">
      <c r="A139" s="304"/>
      <c r="B139" s="279"/>
      <c r="C139" s="146" t="s">
        <v>185</v>
      </c>
      <c r="D139" s="237">
        <v>0</v>
      </c>
      <c r="E139" s="75"/>
    </row>
    <row r="140" spans="1:5" s="1" customFormat="1" ht="15.6" x14ac:dyDescent="0.3">
      <c r="A140" s="304"/>
      <c r="B140" s="279"/>
      <c r="C140" s="146" t="s">
        <v>186</v>
      </c>
      <c r="D140" s="237">
        <v>0</v>
      </c>
      <c r="E140" s="75"/>
    </row>
    <row r="141" spans="1:5" s="1" customFormat="1" ht="15.6" x14ac:dyDescent="0.3">
      <c r="A141" s="304"/>
      <c r="B141" s="279"/>
      <c r="C141" s="146" t="s">
        <v>187</v>
      </c>
      <c r="D141" s="237">
        <v>0</v>
      </c>
      <c r="E141" s="75"/>
    </row>
    <row r="142" spans="1:5" s="1" customFormat="1" ht="15.6" x14ac:dyDescent="0.3">
      <c r="A142" s="304"/>
      <c r="B142" s="279"/>
      <c r="C142" s="146" t="s">
        <v>188</v>
      </c>
      <c r="D142" s="237">
        <v>0</v>
      </c>
      <c r="E142" s="75"/>
    </row>
    <row r="143" spans="1:5" s="1" customFormat="1" ht="15.6" x14ac:dyDescent="0.3">
      <c r="A143" s="304"/>
      <c r="B143" s="279"/>
      <c r="C143" s="146" t="s">
        <v>189</v>
      </c>
      <c r="D143" s="237">
        <v>0</v>
      </c>
      <c r="E143" s="75"/>
    </row>
    <row r="144" spans="1:5" s="1" customFormat="1" ht="15.6" x14ac:dyDescent="0.3">
      <c r="A144" s="304"/>
      <c r="B144" s="279"/>
      <c r="C144" s="146" t="s">
        <v>190</v>
      </c>
      <c r="D144" s="237">
        <v>0</v>
      </c>
      <c r="E144" s="75"/>
    </row>
    <row r="145" spans="1:5" s="1" customFormat="1" ht="15.6" x14ac:dyDescent="0.3">
      <c r="A145" s="304"/>
      <c r="B145" s="279"/>
      <c r="C145" s="146" t="s">
        <v>191</v>
      </c>
      <c r="D145" s="237">
        <v>0</v>
      </c>
      <c r="E145" s="75"/>
    </row>
    <row r="146" spans="1:5" s="1" customFormat="1" ht="15.6" x14ac:dyDescent="0.3">
      <c r="A146" s="304"/>
      <c r="B146" s="279"/>
      <c r="C146" s="146">
        <v>20659</v>
      </c>
      <c r="D146" s="237">
        <v>0</v>
      </c>
      <c r="E146" s="75"/>
    </row>
    <row r="147" spans="1:5" s="1" customFormat="1" ht="15.6" x14ac:dyDescent="0.3">
      <c r="A147" s="304"/>
      <c r="B147" s="279"/>
      <c r="C147" s="146" t="s">
        <v>192</v>
      </c>
      <c r="D147" s="237">
        <v>0</v>
      </c>
      <c r="E147" s="75"/>
    </row>
    <row r="148" spans="1:5" s="1" customFormat="1" ht="15.6" x14ac:dyDescent="0.3">
      <c r="A148" s="304"/>
      <c r="B148" s="279"/>
      <c r="C148" s="146" t="s">
        <v>193</v>
      </c>
      <c r="D148" s="237">
        <v>0</v>
      </c>
      <c r="E148" s="75"/>
    </row>
    <row r="149" spans="1:5" s="1" customFormat="1" ht="15.6" x14ac:dyDescent="0.3">
      <c r="A149" s="304"/>
      <c r="B149" s="279"/>
      <c r="C149" s="146" t="s">
        <v>194</v>
      </c>
      <c r="D149" s="237">
        <v>0</v>
      </c>
      <c r="E149" s="75"/>
    </row>
    <row r="150" spans="1:5" s="1" customFormat="1" ht="15.6" x14ac:dyDescent="0.3">
      <c r="A150" s="304"/>
      <c r="B150" s="279"/>
      <c r="C150" s="146" t="s">
        <v>195</v>
      </c>
      <c r="D150" s="237">
        <v>0</v>
      </c>
      <c r="E150" s="75"/>
    </row>
    <row r="151" spans="1:5" s="1" customFormat="1" ht="15.6" x14ac:dyDescent="0.3">
      <c r="A151" s="304"/>
      <c r="B151" s="279"/>
      <c r="C151" s="146" t="s">
        <v>196</v>
      </c>
      <c r="D151" s="237">
        <v>0</v>
      </c>
      <c r="E151" s="75"/>
    </row>
    <row r="152" spans="1:5" s="1" customFormat="1" ht="15.6" x14ac:dyDescent="0.3">
      <c r="A152" s="304"/>
      <c r="B152" s="279"/>
      <c r="C152" s="146" t="s">
        <v>197</v>
      </c>
      <c r="D152" s="237">
        <v>0</v>
      </c>
      <c r="E152" s="75"/>
    </row>
    <row r="153" spans="1:5" s="1" customFormat="1" ht="15.6" x14ac:dyDescent="0.3">
      <c r="A153" s="304"/>
      <c r="B153" s="279"/>
      <c r="C153" s="146" t="s">
        <v>198</v>
      </c>
      <c r="D153" s="237">
        <v>0</v>
      </c>
      <c r="E153" s="75"/>
    </row>
    <row r="154" spans="1:5" s="1" customFormat="1" ht="15.6" x14ac:dyDescent="0.3">
      <c r="A154" s="304"/>
      <c r="B154" s="279"/>
      <c r="C154" s="146" t="s">
        <v>199</v>
      </c>
      <c r="D154" s="237">
        <v>0</v>
      </c>
      <c r="E154" s="75"/>
    </row>
    <row r="155" spans="1:5" s="1" customFormat="1" ht="15.6" x14ac:dyDescent="0.3">
      <c r="A155" s="304"/>
      <c r="B155" s="279"/>
      <c r="C155" s="146" t="s">
        <v>200</v>
      </c>
      <c r="D155" s="237">
        <v>0</v>
      </c>
      <c r="E155" s="75"/>
    </row>
    <row r="156" spans="1:5" s="1" customFormat="1" ht="16.2" thickBot="1" x14ac:dyDescent="0.35">
      <c r="A156" s="304"/>
      <c r="B156" s="280"/>
      <c r="C156" s="148" t="s">
        <v>201</v>
      </c>
      <c r="D156" s="237">
        <v>0</v>
      </c>
      <c r="E156" s="75"/>
    </row>
    <row r="157" spans="1:5" s="1" customFormat="1" ht="16.2" thickBot="1" x14ac:dyDescent="0.35">
      <c r="A157" s="132" t="s">
        <v>9</v>
      </c>
      <c r="B157" s="150" t="s">
        <v>10</v>
      </c>
      <c r="C157" s="150" t="s">
        <v>10</v>
      </c>
      <c r="D157" s="151">
        <f>SUM(D83:D156)</f>
        <v>0</v>
      </c>
      <c r="E157" s="75"/>
    </row>
    <row r="158" spans="1:5" ht="16.2" thickBot="1" x14ac:dyDescent="0.35">
      <c r="A158" s="79"/>
      <c r="B158" s="80"/>
      <c r="C158" s="80"/>
      <c r="D158" s="81"/>
      <c r="E158" s="72"/>
    </row>
    <row r="159" spans="1:5" ht="94.2" thickBot="1" x14ac:dyDescent="0.35">
      <c r="A159" s="44" t="s">
        <v>70</v>
      </c>
      <c r="B159" s="44" t="s">
        <v>0</v>
      </c>
      <c r="C159" s="44" t="s">
        <v>12</v>
      </c>
      <c r="D159" s="69" t="s">
        <v>83</v>
      </c>
      <c r="E159" s="72"/>
    </row>
    <row r="160" spans="1:5" s="1" customFormat="1" ht="15.75" customHeight="1" x14ac:dyDescent="0.3">
      <c r="A160" s="303" t="s">
        <v>69</v>
      </c>
      <c r="B160" s="275" t="s">
        <v>128</v>
      </c>
      <c r="C160" s="146" t="s">
        <v>129</v>
      </c>
      <c r="D160" s="181">
        <v>0</v>
      </c>
      <c r="E160" s="75"/>
    </row>
    <row r="161" spans="1:5" s="1" customFormat="1" ht="15.6" x14ac:dyDescent="0.3">
      <c r="A161" s="304"/>
      <c r="B161" s="276"/>
      <c r="C161" s="146" t="s">
        <v>130</v>
      </c>
      <c r="D161" s="181">
        <v>0</v>
      </c>
      <c r="E161" s="75"/>
    </row>
    <row r="162" spans="1:5" s="1" customFormat="1" ht="15.6" x14ac:dyDescent="0.3">
      <c r="A162" s="304"/>
      <c r="B162" s="276"/>
      <c r="C162" s="146" t="s">
        <v>131</v>
      </c>
      <c r="D162" s="181">
        <v>0</v>
      </c>
      <c r="E162" s="75"/>
    </row>
    <row r="163" spans="1:5" s="1" customFormat="1" ht="15.6" x14ac:dyDescent="0.3">
      <c r="A163" s="304"/>
      <c r="B163" s="276"/>
      <c r="C163" s="146" t="s">
        <v>132</v>
      </c>
      <c r="D163" s="181">
        <v>0</v>
      </c>
      <c r="E163" s="75"/>
    </row>
    <row r="164" spans="1:5" s="1" customFormat="1" ht="15.6" x14ac:dyDescent="0.3">
      <c r="A164" s="304"/>
      <c r="B164" s="276"/>
      <c r="C164" s="146" t="s">
        <v>133</v>
      </c>
      <c r="D164" s="181">
        <v>0</v>
      </c>
      <c r="E164" s="75"/>
    </row>
    <row r="165" spans="1:5" s="1" customFormat="1" ht="15.6" x14ac:dyDescent="0.3">
      <c r="A165" s="304"/>
      <c r="B165" s="276"/>
      <c r="C165" s="146">
        <v>20678</v>
      </c>
      <c r="D165" s="181">
        <v>0</v>
      </c>
      <c r="E165" s="75"/>
    </row>
    <row r="166" spans="1:5" s="1" customFormat="1" ht="15.6" x14ac:dyDescent="0.3">
      <c r="A166" s="304"/>
      <c r="B166" s="276"/>
      <c r="C166" s="146" t="s">
        <v>135</v>
      </c>
      <c r="D166" s="181">
        <v>0</v>
      </c>
      <c r="E166" s="75"/>
    </row>
    <row r="167" spans="1:5" s="1" customFormat="1" ht="15.6" x14ac:dyDescent="0.3">
      <c r="A167" s="304"/>
      <c r="B167" s="276"/>
      <c r="C167" s="146" t="s">
        <v>136</v>
      </c>
      <c r="D167" s="181">
        <v>0</v>
      </c>
      <c r="E167" s="75"/>
    </row>
    <row r="168" spans="1:5" s="1" customFormat="1" ht="15.6" x14ac:dyDescent="0.3">
      <c r="A168" s="304"/>
      <c r="B168" s="276"/>
      <c r="C168" s="146" t="s">
        <v>137</v>
      </c>
      <c r="D168" s="181">
        <v>0</v>
      </c>
      <c r="E168" s="75"/>
    </row>
    <row r="169" spans="1:5" s="1" customFormat="1" ht="15.6" x14ac:dyDescent="0.3">
      <c r="A169" s="304"/>
      <c r="B169" s="276"/>
      <c r="C169" s="146" t="s">
        <v>138</v>
      </c>
      <c r="D169" s="181">
        <v>0</v>
      </c>
      <c r="E169" s="75"/>
    </row>
    <row r="170" spans="1:5" s="1" customFormat="1" ht="15.6" x14ac:dyDescent="0.3">
      <c r="A170" s="304"/>
      <c r="B170" s="276"/>
      <c r="C170" s="146" t="s">
        <v>139</v>
      </c>
      <c r="D170" s="181">
        <v>0</v>
      </c>
      <c r="E170" s="75"/>
    </row>
    <row r="171" spans="1:5" s="1" customFormat="1" ht="15.6" x14ac:dyDescent="0.3">
      <c r="A171" s="304"/>
      <c r="B171" s="277"/>
      <c r="C171" s="146" t="s">
        <v>140</v>
      </c>
      <c r="D171" s="181">
        <v>0</v>
      </c>
      <c r="E171" s="75"/>
    </row>
    <row r="172" spans="1:5" s="1" customFormat="1" ht="15.6" x14ac:dyDescent="0.3">
      <c r="A172" s="304"/>
      <c r="B172" s="275" t="s">
        <v>141</v>
      </c>
      <c r="C172" s="146" t="s">
        <v>142</v>
      </c>
      <c r="D172" s="181">
        <v>0</v>
      </c>
      <c r="E172" s="75"/>
    </row>
    <row r="173" spans="1:5" s="1" customFormat="1" ht="15.6" x14ac:dyDescent="0.3">
      <c r="A173" s="304"/>
      <c r="B173" s="276"/>
      <c r="C173" s="146" t="s">
        <v>143</v>
      </c>
      <c r="D173" s="181">
        <v>0</v>
      </c>
      <c r="E173" s="75"/>
    </row>
    <row r="174" spans="1:5" s="1" customFormat="1" ht="15.6" x14ac:dyDescent="0.3">
      <c r="A174" s="304"/>
      <c r="B174" s="276"/>
      <c r="C174" s="146" t="s">
        <v>144</v>
      </c>
      <c r="D174" s="181">
        <v>0</v>
      </c>
      <c r="E174" s="75"/>
    </row>
    <row r="175" spans="1:5" s="1" customFormat="1" ht="15.6" x14ac:dyDescent="0.3">
      <c r="A175" s="304"/>
      <c r="B175" s="276"/>
      <c r="C175" s="146" t="s">
        <v>145</v>
      </c>
      <c r="D175" s="181">
        <v>0</v>
      </c>
      <c r="E175" s="75"/>
    </row>
    <row r="176" spans="1:5" s="1" customFormat="1" ht="15.6" x14ac:dyDescent="0.3">
      <c r="A176" s="304"/>
      <c r="B176" s="276"/>
      <c r="C176" s="146" t="s">
        <v>146</v>
      </c>
      <c r="D176" s="181">
        <v>0</v>
      </c>
      <c r="E176" s="75"/>
    </row>
    <row r="177" spans="1:5" s="1" customFormat="1" ht="15.6" x14ac:dyDescent="0.3">
      <c r="A177" s="304"/>
      <c r="B177" s="276"/>
      <c r="C177" s="146" t="s">
        <v>147</v>
      </c>
      <c r="D177" s="181">
        <v>0</v>
      </c>
      <c r="E177" s="75"/>
    </row>
    <row r="178" spans="1:5" s="1" customFormat="1" ht="15.6" x14ac:dyDescent="0.3">
      <c r="A178" s="304"/>
      <c r="B178" s="276"/>
      <c r="C178" s="146" t="s">
        <v>148</v>
      </c>
      <c r="D178" s="181">
        <v>0</v>
      </c>
      <c r="E178" s="75"/>
    </row>
    <row r="179" spans="1:5" s="1" customFormat="1" ht="15.6" x14ac:dyDescent="0.3">
      <c r="A179" s="304"/>
      <c r="B179" s="276"/>
      <c r="C179" s="146" t="s">
        <v>149</v>
      </c>
      <c r="D179" s="181">
        <v>0</v>
      </c>
      <c r="E179" s="75"/>
    </row>
    <row r="180" spans="1:5" s="1" customFormat="1" ht="15.6" x14ac:dyDescent="0.3">
      <c r="A180" s="304"/>
      <c r="B180" s="276"/>
      <c r="C180" s="146" t="s">
        <v>150</v>
      </c>
      <c r="D180" s="181">
        <v>0</v>
      </c>
      <c r="E180" s="75"/>
    </row>
    <row r="181" spans="1:5" s="1" customFormat="1" ht="15.6" x14ac:dyDescent="0.3">
      <c r="A181" s="304"/>
      <c r="B181" s="276"/>
      <c r="C181" s="146">
        <v>20622</v>
      </c>
      <c r="D181" s="181">
        <v>0</v>
      </c>
      <c r="E181" s="75"/>
    </row>
    <row r="182" spans="1:5" s="1" customFormat="1" ht="15.6" x14ac:dyDescent="0.3">
      <c r="A182" s="304"/>
      <c r="B182" s="276"/>
      <c r="C182" s="146" t="s">
        <v>151</v>
      </c>
      <c r="D182" s="181">
        <v>0</v>
      </c>
      <c r="E182" s="75"/>
    </row>
    <row r="183" spans="1:5" s="1" customFormat="1" ht="15.6" x14ac:dyDescent="0.3">
      <c r="A183" s="304"/>
      <c r="B183" s="276"/>
      <c r="C183" s="146" t="s">
        <v>152</v>
      </c>
      <c r="D183" s="181">
        <v>0</v>
      </c>
      <c r="E183" s="75"/>
    </row>
    <row r="184" spans="1:5" s="1" customFormat="1" ht="15.6" x14ac:dyDescent="0.3">
      <c r="A184" s="304"/>
      <c r="B184" s="276"/>
      <c r="C184" s="146" t="s">
        <v>153</v>
      </c>
      <c r="D184" s="181">
        <v>0</v>
      </c>
      <c r="E184" s="75"/>
    </row>
    <row r="185" spans="1:5" s="1" customFormat="1" ht="15.6" x14ac:dyDescent="0.3">
      <c r="A185" s="304"/>
      <c r="B185" s="276"/>
      <c r="C185" s="146" t="s">
        <v>154</v>
      </c>
      <c r="D185" s="181">
        <v>0</v>
      </c>
      <c r="E185" s="75"/>
    </row>
    <row r="186" spans="1:5" s="1" customFormat="1" ht="15.6" x14ac:dyDescent="0.3">
      <c r="A186" s="304"/>
      <c r="B186" s="276"/>
      <c r="C186" s="146" t="s">
        <v>155</v>
      </c>
      <c r="D186" s="181">
        <v>0</v>
      </c>
      <c r="E186" s="75"/>
    </row>
    <row r="187" spans="1:5" s="1" customFormat="1" ht="15.6" x14ac:dyDescent="0.3">
      <c r="A187" s="304"/>
      <c r="B187" s="276"/>
      <c r="C187" s="146" t="s">
        <v>156</v>
      </c>
      <c r="D187" s="181">
        <v>0</v>
      </c>
      <c r="E187" s="75"/>
    </row>
    <row r="188" spans="1:5" s="1" customFormat="1" ht="15.6" x14ac:dyDescent="0.3">
      <c r="A188" s="304"/>
      <c r="B188" s="276"/>
      <c r="C188" s="146" t="s">
        <v>157</v>
      </c>
      <c r="D188" s="181">
        <v>0</v>
      </c>
      <c r="E188" s="75"/>
    </row>
    <row r="189" spans="1:5" s="1" customFormat="1" ht="15.6" x14ac:dyDescent="0.3">
      <c r="A189" s="304"/>
      <c r="B189" s="276"/>
      <c r="C189" s="146" t="s">
        <v>158</v>
      </c>
      <c r="D189" s="181">
        <v>0</v>
      </c>
      <c r="E189" s="75"/>
    </row>
    <row r="190" spans="1:5" s="1" customFormat="1" ht="15.6" x14ac:dyDescent="0.3">
      <c r="A190" s="304"/>
      <c r="B190" s="276"/>
      <c r="C190" s="146" t="s">
        <v>159</v>
      </c>
      <c r="D190" s="181">
        <v>0</v>
      </c>
      <c r="E190" s="75"/>
    </row>
    <row r="191" spans="1:5" s="1" customFormat="1" ht="15.6" x14ac:dyDescent="0.3">
      <c r="A191" s="304"/>
      <c r="B191" s="276"/>
      <c r="C191" s="146" t="s">
        <v>160</v>
      </c>
      <c r="D191" s="181">
        <v>0</v>
      </c>
      <c r="E191" s="75"/>
    </row>
    <row r="192" spans="1:5" s="1" customFormat="1" ht="15.6" x14ac:dyDescent="0.3">
      <c r="A192" s="304"/>
      <c r="B192" s="276"/>
      <c r="C192" s="146" t="s">
        <v>161</v>
      </c>
      <c r="D192" s="181">
        <v>0</v>
      </c>
      <c r="E192" s="75"/>
    </row>
    <row r="193" spans="1:5" s="1" customFormat="1" ht="15.6" x14ac:dyDescent="0.3">
      <c r="A193" s="304"/>
      <c r="B193" s="276"/>
      <c r="C193" s="146" t="s">
        <v>162</v>
      </c>
      <c r="D193" s="181">
        <v>0</v>
      </c>
      <c r="E193" s="75"/>
    </row>
    <row r="194" spans="1:5" s="1" customFormat="1" ht="15.6" x14ac:dyDescent="0.3">
      <c r="A194" s="304"/>
      <c r="B194" s="276"/>
      <c r="C194" s="146" t="s">
        <v>163</v>
      </c>
      <c r="D194" s="181">
        <v>0</v>
      </c>
      <c r="E194" s="75"/>
    </row>
    <row r="195" spans="1:5" s="1" customFormat="1" ht="15.6" x14ac:dyDescent="0.3">
      <c r="A195" s="304"/>
      <c r="B195" s="276"/>
      <c r="C195" s="146" t="s">
        <v>164</v>
      </c>
      <c r="D195" s="181">
        <v>0</v>
      </c>
      <c r="E195" s="75"/>
    </row>
    <row r="196" spans="1:5" s="1" customFormat="1" ht="15.6" x14ac:dyDescent="0.3">
      <c r="A196" s="304"/>
      <c r="B196" s="276"/>
      <c r="C196" s="146" t="s">
        <v>165</v>
      </c>
      <c r="D196" s="181">
        <v>0</v>
      </c>
      <c r="E196" s="75"/>
    </row>
    <row r="197" spans="1:5" s="1" customFormat="1" ht="15.6" x14ac:dyDescent="0.3">
      <c r="A197" s="304"/>
      <c r="B197" s="276"/>
      <c r="C197" s="146" t="s">
        <v>166</v>
      </c>
      <c r="D197" s="181">
        <v>0</v>
      </c>
      <c r="E197" s="75"/>
    </row>
    <row r="198" spans="1:5" s="1" customFormat="1" ht="15" customHeight="1" x14ac:dyDescent="0.3">
      <c r="A198" s="304"/>
      <c r="B198" s="278" t="s">
        <v>167</v>
      </c>
      <c r="C198" s="146">
        <v>20601</v>
      </c>
      <c r="D198" s="181">
        <v>0</v>
      </c>
      <c r="E198" s="75"/>
    </row>
    <row r="199" spans="1:5" s="1" customFormat="1" ht="15" customHeight="1" x14ac:dyDescent="0.3">
      <c r="A199" s="304"/>
      <c r="B199" s="279"/>
      <c r="C199" s="146">
        <v>20607</v>
      </c>
      <c r="D199" s="181">
        <v>0</v>
      </c>
      <c r="E199" s="75"/>
    </row>
    <row r="200" spans="1:5" s="1" customFormat="1" ht="15" customHeight="1" x14ac:dyDescent="0.3">
      <c r="A200" s="304"/>
      <c r="B200" s="279"/>
      <c r="C200" s="146" t="s">
        <v>168</v>
      </c>
      <c r="D200" s="181">
        <v>0</v>
      </c>
      <c r="E200" s="75"/>
    </row>
    <row r="201" spans="1:5" s="1" customFormat="1" ht="15.6" x14ac:dyDescent="0.3">
      <c r="A201" s="304"/>
      <c r="B201" s="279"/>
      <c r="C201" s="146">
        <v>20613</v>
      </c>
      <c r="D201" s="181">
        <v>0</v>
      </c>
      <c r="E201" s="75"/>
    </row>
    <row r="202" spans="1:5" s="1" customFormat="1" ht="15.6" x14ac:dyDescent="0.3">
      <c r="A202" s="304"/>
      <c r="B202" s="279"/>
      <c r="C202" s="146" t="s">
        <v>169</v>
      </c>
      <c r="D202" s="181">
        <v>0</v>
      </c>
      <c r="E202" s="75"/>
    </row>
    <row r="203" spans="1:5" s="1" customFormat="1" ht="15.6" x14ac:dyDescent="0.3">
      <c r="A203" s="304"/>
      <c r="B203" s="279"/>
      <c r="C203" s="146">
        <v>20744</v>
      </c>
      <c r="D203" s="181">
        <v>0</v>
      </c>
      <c r="E203" s="75"/>
    </row>
    <row r="204" spans="1:5" s="1" customFormat="1" ht="15.6" x14ac:dyDescent="0.3">
      <c r="A204" s="304"/>
      <c r="B204" s="279"/>
      <c r="C204" s="146" t="s">
        <v>172</v>
      </c>
      <c r="D204" s="181">
        <v>0</v>
      </c>
      <c r="E204" s="75"/>
    </row>
    <row r="205" spans="1:5" s="1" customFormat="1" ht="15.75" customHeight="1" x14ac:dyDescent="0.3">
      <c r="A205" s="304"/>
      <c r="B205" s="278" t="s">
        <v>173</v>
      </c>
      <c r="C205" s="146" t="s">
        <v>174</v>
      </c>
      <c r="D205" s="181">
        <v>0</v>
      </c>
      <c r="E205" s="75"/>
    </row>
    <row r="206" spans="1:5" s="1" customFormat="1" ht="15.6" x14ac:dyDescent="0.3">
      <c r="A206" s="304"/>
      <c r="B206" s="279"/>
      <c r="C206" s="146" t="s">
        <v>175</v>
      </c>
      <c r="D206" s="181">
        <v>0</v>
      </c>
      <c r="E206" s="75"/>
    </row>
    <row r="207" spans="1:5" s="1" customFormat="1" ht="15.6" x14ac:dyDescent="0.3">
      <c r="A207" s="304"/>
      <c r="B207" s="279"/>
      <c r="C207" s="146" t="s">
        <v>176</v>
      </c>
      <c r="D207" s="181">
        <v>0</v>
      </c>
      <c r="E207" s="75"/>
    </row>
    <row r="208" spans="1:5" s="1" customFormat="1" ht="15.6" x14ac:dyDescent="0.3">
      <c r="A208" s="304"/>
      <c r="B208" s="279"/>
      <c r="C208" s="146" t="s">
        <v>177</v>
      </c>
      <c r="D208" s="181">
        <v>0</v>
      </c>
      <c r="E208" s="75"/>
    </row>
    <row r="209" spans="1:5" s="1" customFormat="1" ht="15.6" x14ac:dyDescent="0.3">
      <c r="A209" s="304"/>
      <c r="B209" s="279"/>
      <c r="C209" s="146" t="s">
        <v>178</v>
      </c>
      <c r="D209" s="181">
        <v>0</v>
      </c>
      <c r="E209" s="75"/>
    </row>
    <row r="210" spans="1:5" s="1" customFormat="1" ht="15.6" x14ac:dyDescent="0.3">
      <c r="A210" s="304"/>
      <c r="B210" s="279"/>
      <c r="C210" s="146" t="s">
        <v>179</v>
      </c>
      <c r="D210" s="181">
        <v>0</v>
      </c>
      <c r="E210" s="75"/>
    </row>
    <row r="211" spans="1:5" s="1" customFormat="1" ht="15.6" x14ac:dyDescent="0.3">
      <c r="A211" s="304"/>
      <c r="B211" s="279"/>
      <c r="C211" s="146" t="s">
        <v>180</v>
      </c>
      <c r="D211" s="181">
        <v>0</v>
      </c>
      <c r="E211" s="75"/>
    </row>
    <row r="212" spans="1:5" s="1" customFormat="1" ht="15.6" x14ac:dyDescent="0.3">
      <c r="A212" s="304"/>
      <c r="B212" s="279"/>
      <c r="C212" s="146" t="s">
        <v>181</v>
      </c>
      <c r="D212" s="181">
        <v>0</v>
      </c>
      <c r="E212" s="75"/>
    </row>
    <row r="213" spans="1:5" s="1" customFormat="1" ht="15.6" x14ac:dyDescent="0.3">
      <c r="A213" s="304"/>
      <c r="B213" s="279"/>
      <c r="C213" s="146" t="s">
        <v>182</v>
      </c>
      <c r="D213" s="181">
        <v>0</v>
      </c>
      <c r="E213" s="75"/>
    </row>
    <row r="214" spans="1:5" s="1" customFormat="1" ht="15.6" x14ac:dyDescent="0.3">
      <c r="A214" s="304"/>
      <c r="B214" s="279"/>
      <c r="C214" s="146" t="s">
        <v>183</v>
      </c>
      <c r="D214" s="181">
        <v>0</v>
      </c>
      <c r="E214" s="75"/>
    </row>
    <row r="215" spans="1:5" s="1" customFormat="1" ht="15.6" x14ac:dyDescent="0.3">
      <c r="A215" s="304"/>
      <c r="B215" s="279"/>
      <c r="C215" s="146" t="s">
        <v>184</v>
      </c>
      <c r="D215" s="181">
        <v>0</v>
      </c>
      <c r="E215" s="75"/>
    </row>
    <row r="216" spans="1:5" s="1" customFormat="1" ht="15.6" x14ac:dyDescent="0.3">
      <c r="A216" s="304"/>
      <c r="B216" s="279"/>
      <c r="C216" s="146" t="s">
        <v>185</v>
      </c>
      <c r="D216" s="181">
        <v>0</v>
      </c>
      <c r="E216" s="75"/>
    </row>
    <row r="217" spans="1:5" s="1" customFormat="1" ht="15.6" x14ac:dyDescent="0.3">
      <c r="A217" s="304"/>
      <c r="B217" s="279"/>
      <c r="C217" s="146" t="s">
        <v>186</v>
      </c>
      <c r="D217" s="181">
        <v>0</v>
      </c>
      <c r="E217" s="75"/>
    </row>
    <row r="218" spans="1:5" s="1" customFormat="1" ht="15.6" x14ac:dyDescent="0.3">
      <c r="A218" s="304"/>
      <c r="B218" s="279"/>
      <c r="C218" s="146" t="s">
        <v>187</v>
      </c>
      <c r="D218" s="181">
        <v>0</v>
      </c>
      <c r="E218" s="75"/>
    </row>
    <row r="219" spans="1:5" s="1" customFormat="1" ht="15.6" x14ac:dyDescent="0.3">
      <c r="A219" s="304"/>
      <c r="B219" s="279"/>
      <c r="C219" s="146" t="s">
        <v>188</v>
      </c>
      <c r="D219" s="181">
        <v>0</v>
      </c>
      <c r="E219" s="75"/>
    </row>
    <row r="220" spans="1:5" s="1" customFormat="1" ht="15.6" x14ac:dyDescent="0.3">
      <c r="A220" s="304"/>
      <c r="B220" s="279"/>
      <c r="C220" s="146" t="s">
        <v>189</v>
      </c>
      <c r="D220" s="181">
        <v>0</v>
      </c>
      <c r="E220" s="75"/>
    </row>
    <row r="221" spans="1:5" s="1" customFormat="1" ht="15.6" x14ac:dyDescent="0.3">
      <c r="A221" s="304"/>
      <c r="B221" s="279"/>
      <c r="C221" s="146" t="s">
        <v>190</v>
      </c>
      <c r="D221" s="181">
        <v>0</v>
      </c>
      <c r="E221" s="75"/>
    </row>
    <row r="222" spans="1:5" s="1" customFormat="1" ht="15.6" x14ac:dyDescent="0.3">
      <c r="A222" s="304"/>
      <c r="B222" s="279"/>
      <c r="C222" s="146" t="s">
        <v>191</v>
      </c>
      <c r="D222" s="181">
        <v>0</v>
      </c>
      <c r="E222" s="75"/>
    </row>
    <row r="223" spans="1:5" s="1" customFormat="1" ht="15.6" x14ac:dyDescent="0.3">
      <c r="A223" s="304"/>
      <c r="B223" s="279"/>
      <c r="C223" s="146">
        <v>20659</v>
      </c>
      <c r="D223" s="181">
        <v>0</v>
      </c>
      <c r="E223" s="75"/>
    </row>
    <row r="224" spans="1:5" s="1" customFormat="1" ht="15.6" x14ac:dyDescent="0.3">
      <c r="A224" s="304"/>
      <c r="B224" s="279"/>
      <c r="C224" s="146" t="s">
        <v>192</v>
      </c>
      <c r="D224" s="181">
        <v>0</v>
      </c>
      <c r="E224" s="75"/>
    </row>
    <row r="225" spans="1:5" s="1" customFormat="1" ht="15.6" x14ac:dyDescent="0.3">
      <c r="A225" s="304"/>
      <c r="B225" s="279"/>
      <c r="C225" s="146" t="s">
        <v>193</v>
      </c>
      <c r="D225" s="181">
        <v>0</v>
      </c>
      <c r="E225" s="75"/>
    </row>
    <row r="226" spans="1:5" s="1" customFormat="1" ht="15.6" x14ac:dyDescent="0.3">
      <c r="A226" s="304"/>
      <c r="B226" s="279"/>
      <c r="C226" s="146" t="s">
        <v>194</v>
      </c>
      <c r="D226" s="181">
        <v>0</v>
      </c>
      <c r="E226" s="75"/>
    </row>
    <row r="227" spans="1:5" s="1" customFormat="1" ht="15.6" x14ac:dyDescent="0.3">
      <c r="A227" s="304"/>
      <c r="B227" s="279"/>
      <c r="C227" s="146" t="s">
        <v>195</v>
      </c>
      <c r="D227" s="181">
        <v>0</v>
      </c>
      <c r="E227" s="75"/>
    </row>
    <row r="228" spans="1:5" s="1" customFormat="1" ht="15.6" x14ac:dyDescent="0.3">
      <c r="A228" s="304"/>
      <c r="B228" s="279"/>
      <c r="C228" s="146" t="s">
        <v>196</v>
      </c>
      <c r="D228" s="181">
        <v>0</v>
      </c>
      <c r="E228" s="75"/>
    </row>
    <row r="229" spans="1:5" s="1" customFormat="1" ht="15.6" x14ac:dyDescent="0.3">
      <c r="A229" s="304"/>
      <c r="B229" s="279"/>
      <c r="C229" s="146" t="s">
        <v>197</v>
      </c>
      <c r="D229" s="181">
        <v>0</v>
      </c>
      <c r="E229" s="75"/>
    </row>
    <row r="230" spans="1:5" s="1" customFormat="1" ht="15.6" x14ac:dyDescent="0.3">
      <c r="A230" s="304"/>
      <c r="B230" s="279"/>
      <c r="C230" s="146" t="s">
        <v>198</v>
      </c>
      <c r="D230" s="181">
        <v>0</v>
      </c>
      <c r="E230" s="75"/>
    </row>
    <row r="231" spans="1:5" s="1" customFormat="1" ht="15.6" x14ac:dyDescent="0.3">
      <c r="A231" s="304"/>
      <c r="B231" s="279"/>
      <c r="C231" s="146" t="s">
        <v>199</v>
      </c>
      <c r="D231" s="181">
        <v>0</v>
      </c>
      <c r="E231" s="75"/>
    </row>
    <row r="232" spans="1:5" s="1" customFormat="1" ht="15.6" x14ac:dyDescent="0.3">
      <c r="A232" s="304"/>
      <c r="B232" s="279"/>
      <c r="C232" s="146" t="s">
        <v>200</v>
      </c>
      <c r="D232" s="181">
        <v>0</v>
      </c>
      <c r="E232" s="75"/>
    </row>
    <row r="233" spans="1:5" s="1" customFormat="1" ht="16.2" thickBot="1" x14ac:dyDescent="0.35">
      <c r="A233" s="304"/>
      <c r="B233" s="280"/>
      <c r="C233" s="148" t="s">
        <v>201</v>
      </c>
      <c r="D233" s="181">
        <v>0</v>
      </c>
      <c r="E233" s="75"/>
    </row>
    <row r="234" spans="1:5" s="1" customFormat="1" ht="16.2" thickBot="1" x14ac:dyDescent="0.35">
      <c r="A234" s="132" t="s">
        <v>9</v>
      </c>
      <c r="B234" s="150" t="s">
        <v>10</v>
      </c>
      <c r="C234" s="150" t="s">
        <v>10</v>
      </c>
      <c r="D234" s="151">
        <f>SUM(D160:D233)</f>
        <v>0</v>
      </c>
      <c r="E234" s="75"/>
    </row>
    <row r="236" spans="1:5" ht="15" thickBot="1" x14ac:dyDescent="0.35"/>
    <row r="237" spans="1:5" ht="15" thickBot="1" x14ac:dyDescent="0.35">
      <c r="A237" s="297" t="s">
        <v>11</v>
      </c>
      <c r="B237" s="298"/>
      <c r="C237" s="298"/>
      <c r="D237" s="299"/>
    </row>
    <row r="238" spans="1:5" x14ac:dyDescent="0.3">
      <c r="A238" s="27"/>
      <c r="B238" s="28"/>
      <c r="C238" s="28"/>
      <c r="D238" s="29"/>
    </row>
    <row r="239" spans="1:5" x14ac:dyDescent="0.3">
      <c r="A239" s="27"/>
      <c r="B239" s="28"/>
      <c r="C239" s="28"/>
      <c r="D239" s="29"/>
    </row>
    <row r="240" spans="1:5" x14ac:dyDescent="0.3">
      <c r="A240" s="27"/>
      <c r="B240" s="28"/>
      <c r="C240" s="28"/>
      <c r="D240" s="29"/>
    </row>
    <row r="241" spans="1:4" x14ac:dyDescent="0.3">
      <c r="A241" s="27"/>
      <c r="B241" s="28"/>
      <c r="C241" s="28"/>
      <c r="D241" s="29"/>
    </row>
    <row r="242" spans="1:4" x14ac:dyDescent="0.3">
      <c r="A242" s="27"/>
      <c r="B242" s="28"/>
      <c r="C242" s="28"/>
      <c r="D242" s="29"/>
    </row>
    <row r="243" spans="1:4" ht="15" thickBot="1" x14ac:dyDescent="0.35">
      <c r="A243" s="30"/>
      <c r="B243" s="15"/>
      <c r="C243" s="15"/>
      <c r="D243" s="31"/>
    </row>
  </sheetData>
  <customSheetViews>
    <customSheetView guid="{573FFE4C-4DDF-490C-96CC-A1FA3EDD1FCD}" scale="80">
      <pane ySplit="5" topLeftCell="A6" activePane="bottomLeft" state="frozen"/>
      <selection pane="bottomLeft" activeCell="E30" sqref="E30"/>
      <pageMargins left="0.7" right="0.7" top="0.75" bottom="0.75" header="0.3" footer="0.3"/>
      <pageSetup orientation="portrait" r:id="rId1"/>
    </customSheetView>
    <customSheetView guid="{0DB5637B-4F6B-484F-943B-3DE70B845EF4}" scale="80">
      <pane ySplit="5" topLeftCell="A6" activePane="bottomLeft" state="frozen"/>
      <selection pane="bottomLeft" activeCell="E30" sqref="E30"/>
      <pageMargins left="0.7" right="0.7" top="0.75" bottom="0.75" header="0.3" footer="0.3"/>
      <pageSetup orientation="portrait" r:id="rId2"/>
    </customSheetView>
    <customSheetView guid="{E3D719D1-3619-4994-91EC-1CD04E3369F5}" scale="80">
      <pane ySplit="5" topLeftCell="A60" activePane="bottomLeft" state="frozen"/>
      <selection pane="bottomLeft" activeCell="E1" sqref="E1:E5"/>
      <pageMargins left="0.7" right="0.7" top="0.75" bottom="0.75" header="0.3" footer="0.3"/>
      <pageSetup orientation="portrait" r:id="rId3"/>
    </customSheetView>
    <customSheetView guid="{715354B1-97FD-409F-82C0-707FEE68FBA6}" scale="80">
      <pane ySplit="5" topLeftCell="A6" activePane="bottomLeft" state="frozen"/>
      <selection pane="bottomLeft" activeCell="E30" sqref="E30"/>
      <pageMargins left="0.7" right="0.7" top="0.75" bottom="0.75" header="0.3" footer="0.3"/>
      <pageSetup orientation="portrait" r:id="rId4"/>
    </customSheetView>
    <customSheetView guid="{D2C6E920-5F29-40B9-BE92-199EB8EA12D5}" scale="80">
      <pane ySplit="5" topLeftCell="A6" activePane="bottomLeft" state="frozen"/>
      <selection pane="bottomLeft" activeCell="E30" sqref="E30"/>
      <pageMargins left="0.7" right="0.7" top="0.75" bottom="0.75" header="0.3" footer="0.3"/>
      <pageSetup orientation="portrait" r:id="rId5"/>
    </customSheetView>
  </customSheetViews>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43"/>
  <sheetViews>
    <sheetView zoomScale="80" zoomScaleNormal="80" workbookViewId="0">
      <pane ySplit="5" topLeftCell="A6" activePane="bottomLeft" state="frozen"/>
      <selection pane="bottomLeft" activeCell="G26" sqref="G26"/>
    </sheetView>
  </sheetViews>
  <sheetFormatPr defaultRowHeight="14.4" x14ac:dyDescent="0.3"/>
  <cols>
    <col min="1" max="1" width="20.6640625" customWidth="1"/>
    <col min="2" max="2" width="18.109375" customWidth="1"/>
    <col min="3" max="3" width="21.6640625" customWidth="1"/>
    <col min="4" max="6" width="20" customWidth="1"/>
    <col min="7" max="7" width="47.44140625" customWidth="1"/>
  </cols>
  <sheetData>
    <row r="1" spans="1:7" ht="15.75" customHeight="1" thickBot="1" x14ac:dyDescent="0.35"/>
    <row r="2" spans="1:7" ht="65.400000000000006" customHeight="1" thickBot="1" x14ac:dyDescent="0.35">
      <c r="A2" s="293" t="s">
        <v>126</v>
      </c>
      <c r="B2" s="294"/>
      <c r="C2" s="294"/>
      <c r="D2" s="294"/>
      <c r="E2" s="294"/>
      <c r="F2" s="295"/>
      <c r="G2" s="306"/>
    </row>
    <row r="3" spans="1:7" ht="15.75" customHeight="1" x14ac:dyDescent="0.3">
      <c r="A3" s="296"/>
      <c r="B3" s="296"/>
      <c r="C3" s="296"/>
      <c r="D3" s="296"/>
      <c r="E3" s="296"/>
      <c r="F3" s="296"/>
      <c r="G3" s="306"/>
    </row>
    <row r="4" spans="1:7" ht="16.2" thickBot="1" x14ac:dyDescent="0.35">
      <c r="A4" s="1"/>
      <c r="B4" s="1"/>
      <c r="C4" s="1"/>
      <c r="D4" s="13"/>
      <c r="E4" s="13"/>
      <c r="F4" s="13"/>
      <c r="G4" s="306"/>
    </row>
    <row r="5" spans="1:7" ht="136.5" customHeight="1" thickBot="1" x14ac:dyDescent="0.35">
      <c r="A5" s="90" t="s">
        <v>70</v>
      </c>
      <c r="B5" s="91" t="s">
        <v>0</v>
      </c>
      <c r="C5" s="246" t="s">
        <v>12</v>
      </c>
      <c r="D5" s="69" t="s">
        <v>73</v>
      </c>
      <c r="E5" s="247" t="s">
        <v>101</v>
      </c>
      <c r="F5" s="117" t="s">
        <v>110</v>
      </c>
      <c r="G5" s="306"/>
    </row>
    <row r="6" spans="1:7" s="1" customFormat="1" ht="15.75" customHeight="1" x14ac:dyDescent="0.3">
      <c r="A6" s="303" t="s">
        <v>71</v>
      </c>
      <c r="B6" s="291" t="s">
        <v>128</v>
      </c>
      <c r="C6" s="146" t="s">
        <v>129</v>
      </c>
      <c r="D6" s="249">
        <f>'[3]PASA_BREAK-J-2'!C2</f>
        <v>0</v>
      </c>
      <c r="E6" s="244">
        <f>'[4]PASA_BREAK_LENG-J2'!C2</f>
        <v>0</v>
      </c>
      <c r="F6" s="249">
        <f>'[4]PASA_BREAK-J-2'!D2</f>
        <v>0</v>
      </c>
      <c r="G6" s="316"/>
    </row>
    <row r="7" spans="1:7" s="1" customFormat="1" ht="15.6" x14ac:dyDescent="0.3">
      <c r="A7" s="304"/>
      <c r="B7" s="276"/>
      <c r="C7" s="146" t="s">
        <v>130</v>
      </c>
      <c r="D7" s="250">
        <f>'[3]PASA_BREAK-J-2'!C3</f>
        <v>0</v>
      </c>
      <c r="E7" s="244">
        <f>'[4]PASA_BREAK_LENG-J2'!C3</f>
        <v>0</v>
      </c>
      <c r="F7" s="249">
        <f>'[4]PASA_BREAK-J-2'!D3</f>
        <v>0</v>
      </c>
      <c r="G7" s="316"/>
    </row>
    <row r="8" spans="1:7" s="1" customFormat="1" ht="15.6" x14ac:dyDescent="0.3">
      <c r="A8" s="304"/>
      <c r="B8" s="276"/>
      <c r="C8" s="146" t="s">
        <v>131</v>
      </c>
      <c r="D8" s="250">
        <f>'[3]PASA_BREAK-J-2'!C4</f>
        <v>6</v>
      </c>
      <c r="E8" s="244">
        <f>'[4]PASA_BREAK_LENG-J2'!C4</f>
        <v>74.3333333333333</v>
      </c>
      <c r="F8" s="249">
        <f>'[4]PASA_BREAK-J-2'!D4</f>
        <v>653.05499999999995</v>
      </c>
      <c r="G8" s="316"/>
    </row>
    <row r="9" spans="1:7" s="1" customFormat="1" ht="15.6" x14ac:dyDescent="0.3">
      <c r="A9" s="304"/>
      <c r="B9" s="276"/>
      <c r="C9" s="146" t="s">
        <v>132</v>
      </c>
      <c r="D9" s="250">
        <f>'[3]PASA_BREAK-J-2'!C5</f>
        <v>36</v>
      </c>
      <c r="E9" s="244">
        <f>'[4]PASA_BREAK_LENG-J2'!C5</f>
        <v>76.0833333333333</v>
      </c>
      <c r="F9" s="249">
        <f>'[4]PASA_BREAK-J-2'!D5</f>
        <v>442.93944444444401</v>
      </c>
      <c r="G9" s="316"/>
    </row>
    <row r="10" spans="1:7" s="1" customFormat="1" ht="15.6" x14ac:dyDescent="0.3">
      <c r="A10" s="304"/>
      <c r="B10" s="276"/>
      <c r="C10" s="146" t="s">
        <v>133</v>
      </c>
      <c r="D10" s="250">
        <f>'[3]PASA_BREAK-J-2'!C6</f>
        <v>2</v>
      </c>
      <c r="E10" s="244">
        <f>'[4]PASA_BREAK_LENG-J2'!C6</f>
        <v>106</v>
      </c>
      <c r="F10" s="249">
        <f>'[4]PASA_BREAK-J-2'!D6</f>
        <v>288.19</v>
      </c>
    </row>
    <row r="11" spans="1:7" s="1" customFormat="1" ht="15.6" x14ac:dyDescent="0.3">
      <c r="A11" s="304"/>
      <c r="B11" s="276"/>
      <c r="C11" s="146">
        <v>20678</v>
      </c>
      <c r="D11" s="250">
        <f>'[3]PASA_BREAK-J-2'!C7</f>
        <v>13</v>
      </c>
      <c r="E11" s="244">
        <f>'[4]PASA_BREAK_LENG-J2'!C7</f>
        <v>58.769230769230802</v>
      </c>
      <c r="F11" s="249">
        <f>'[4]PASA_BREAK-J-2'!D7</f>
        <v>493.51769230769202</v>
      </c>
    </row>
    <row r="12" spans="1:7" s="1" customFormat="1" ht="15.6" x14ac:dyDescent="0.3">
      <c r="A12" s="304"/>
      <c r="B12" s="276"/>
      <c r="C12" s="146" t="s">
        <v>135</v>
      </c>
      <c r="D12" s="252">
        <f>'[3]PASA_BREAK-J-2'!C8</f>
        <v>7</v>
      </c>
      <c r="E12" s="253">
        <f>'[4]PASA_BREAK_LENG-J2'!C8</f>
        <v>90</v>
      </c>
      <c r="F12" s="254">
        <f>'[4]PASA_BREAK-J-2'!D8</f>
        <v>279.64999999999998</v>
      </c>
    </row>
    <row r="13" spans="1:7" s="1" customFormat="1" ht="15.6" x14ac:dyDescent="0.3">
      <c r="A13" s="304"/>
      <c r="B13" s="276"/>
      <c r="C13" s="146" t="s">
        <v>136</v>
      </c>
      <c r="D13" s="254">
        <f>'[3]PASA_BREAK-J-2'!C9</f>
        <v>1</v>
      </c>
      <c r="E13" s="253">
        <f>'[4]PASA_BREAK_LENG-J2'!C9</f>
        <v>40</v>
      </c>
      <c r="F13" s="254">
        <f>'[4]PASA_BREAK-J-2'!D9</f>
        <v>144.99</v>
      </c>
    </row>
    <row r="14" spans="1:7" s="1" customFormat="1" ht="15.6" x14ac:dyDescent="0.3">
      <c r="A14" s="304"/>
      <c r="B14" s="276"/>
      <c r="C14" s="146" t="s">
        <v>137</v>
      </c>
      <c r="D14" s="254">
        <f>'[3]PASA_BREAK-J-2'!C10</f>
        <v>1</v>
      </c>
      <c r="E14" s="253">
        <f>'[4]PASA_BREAK_LENG-J2'!C10</f>
        <v>124</v>
      </c>
      <c r="F14" s="254">
        <f>'[4]PASA_BREAK-J-2'!D10</f>
        <v>228.47</v>
      </c>
    </row>
    <row r="15" spans="1:7" s="1" customFormat="1" ht="18" customHeight="1" x14ac:dyDescent="0.3">
      <c r="A15" s="304"/>
      <c r="B15" s="276"/>
      <c r="C15" s="146" t="s">
        <v>138</v>
      </c>
      <c r="D15" s="254">
        <f>'[3]PASA_BREAK-J-2'!C11</f>
        <v>0</v>
      </c>
      <c r="E15" s="253">
        <f>'[4]PASA_BREAK_LENG-J2'!C11</f>
        <v>0</v>
      </c>
      <c r="F15" s="254">
        <f>'[4]PASA_BREAK-J-2'!D11</f>
        <v>0</v>
      </c>
    </row>
    <row r="16" spans="1:7" s="1" customFormat="1" ht="15.6" x14ac:dyDescent="0.3">
      <c r="A16" s="304"/>
      <c r="B16" s="276"/>
      <c r="C16" s="146" t="s">
        <v>139</v>
      </c>
      <c r="D16" s="254">
        <f>'[3]PASA_BREAK-J-2'!C12</f>
        <v>3</v>
      </c>
      <c r="E16" s="253">
        <f>'[4]PASA_BREAK_LENG-J2'!C12</f>
        <v>60</v>
      </c>
      <c r="F16" s="254">
        <f>'[4]PASA_BREAK-J-2'!D12</f>
        <v>363.84333333333302</v>
      </c>
    </row>
    <row r="17" spans="1:6" s="1" customFormat="1" ht="15.6" x14ac:dyDescent="0.3">
      <c r="A17" s="304"/>
      <c r="B17" s="276"/>
      <c r="C17" s="146" t="s">
        <v>140</v>
      </c>
      <c r="D17" s="254">
        <f>'[3]PASA_BREAK-J-2'!C13</f>
        <v>4</v>
      </c>
      <c r="E17" s="253">
        <f>'[4]PASA_BREAK_LENG-J2'!C13</f>
        <v>78</v>
      </c>
      <c r="F17" s="254">
        <f>'[4]PASA_BREAK-J-2'!D13</f>
        <v>716.60500000000002</v>
      </c>
    </row>
    <row r="18" spans="1:6" s="1" customFormat="1" ht="15.6" x14ac:dyDescent="0.3">
      <c r="A18" s="304"/>
      <c r="B18" s="275" t="s">
        <v>141</v>
      </c>
      <c r="C18" s="146" t="s">
        <v>142</v>
      </c>
      <c r="D18" s="255">
        <f>'[3]PASA_BREAK-J-2'!C14</f>
        <v>29</v>
      </c>
      <c r="E18" s="253">
        <f>'[4]PASA_BREAK_LENG-J2'!C14</f>
        <v>67.724137931034505</v>
      </c>
      <c r="F18" s="256">
        <f>'[4]PASA_BREAK-J-2'!D14</f>
        <v>359.31551724137898</v>
      </c>
    </row>
    <row r="19" spans="1:6" s="1" customFormat="1" ht="15.6" x14ac:dyDescent="0.3">
      <c r="A19" s="304"/>
      <c r="B19" s="276"/>
      <c r="C19" s="146" t="s">
        <v>143</v>
      </c>
      <c r="D19" s="255">
        <f>'[3]PASA_BREAK-J-2'!C15</f>
        <v>40</v>
      </c>
      <c r="E19" s="253">
        <f>'[4]PASA_BREAK_LENG-J2'!C15</f>
        <v>70.8</v>
      </c>
      <c r="F19" s="256">
        <f>'[4]PASA_BREAK-J-2'!D15</f>
        <v>356.14274999999998</v>
      </c>
    </row>
    <row r="20" spans="1:6" s="1" customFormat="1" ht="15.6" x14ac:dyDescent="0.3">
      <c r="A20" s="304"/>
      <c r="B20" s="276"/>
      <c r="C20" s="146" t="s">
        <v>144</v>
      </c>
      <c r="D20" s="255">
        <f>'[3]PASA_BREAK-J-2'!C16</f>
        <v>66</v>
      </c>
      <c r="E20" s="253">
        <f>'[4]PASA_BREAK_LENG-J2'!C16</f>
        <v>66.181818181818201</v>
      </c>
      <c r="F20" s="256">
        <f>'[4]PASA_BREAK-J-2'!D16</f>
        <v>384.34848484848499</v>
      </c>
    </row>
    <row r="21" spans="1:6" s="1" customFormat="1" ht="15.6" x14ac:dyDescent="0.3">
      <c r="A21" s="304"/>
      <c r="B21" s="276"/>
      <c r="C21" s="146" t="s">
        <v>145</v>
      </c>
      <c r="D21" s="255">
        <f>'[3]PASA_BREAK-J-2'!C17</f>
        <v>0</v>
      </c>
      <c r="E21" s="253">
        <f>'[4]PASA_BREAK_LENG-J2'!C17</f>
        <v>0</v>
      </c>
      <c r="F21" s="256">
        <f>'[4]PASA_BREAK-J-2'!D17</f>
        <v>0</v>
      </c>
    </row>
    <row r="22" spans="1:6" s="1" customFormat="1" ht="15.6" x14ac:dyDescent="0.3">
      <c r="A22" s="304"/>
      <c r="B22" s="276"/>
      <c r="C22" s="146" t="s">
        <v>146</v>
      </c>
      <c r="D22" s="255">
        <f>'[3]PASA_BREAK-J-2'!C18</f>
        <v>1</v>
      </c>
      <c r="E22" s="253">
        <f>'[4]PASA_BREAK_LENG-J2'!C18</f>
        <v>144</v>
      </c>
      <c r="F22" s="256">
        <f>'[4]PASA_BREAK-J-2'!D18</f>
        <v>258.83999999999997</v>
      </c>
    </row>
    <row r="23" spans="1:6" s="1" customFormat="1" ht="15.6" x14ac:dyDescent="0.3">
      <c r="A23" s="304"/>
      <c r="B23" s="276"/>
      <c r="C23" s="146" t="s">
        <v>147</v>
      </c>
      <c r="D23" s="147">
        <f>'[3]PASA_BREAK-J-2'!C19</f>
        <v>0</v>
      </c>
      <c r="E23" s="244">
        <f>'[4]PASA_BREAK_LENG-J2'!C19</f>
        <v>0</v>
      </c>
      <c r="F23" s="210">
        <f>'[4]PASA_BREAK-J-2'!D19</f>
        <v>0</v>
      </c>
    </row>
    <row r="24" spans="1:6" s="1" customFormat="1" ht="15.6" x14ac:dyDescent="0.3">
      <c r="A24" s="304"/>
      <c r="B24" s="276"/>
      <c r="C24" s="146" t="s">
        <v>148</v>
      </c>
      <c r="D24" s="147">
        <f>'[3]PASA_BREAK-J-2'!C20</f>
        <v>1</v>
      </c>
      <c r="E24" s="244">
        <f>'[4]PASA_BREAK_LENG-J2'!C20</f>
        <v>108</v>
      </c>
      <c r="F24" s="210">
        <f>'[4]PASA_BREAK-J-2'!D20</f>
        <v>410.26</v>
      </c>
    </row>
    <row r="25" spans="1:6" s="1" customFormat="1" ht="15.6" x14ac:dyDescent="0.3">
      <c r="A25" s="304"/>
      <c r="B25" s="276"/>
      <c r="C25" s="146" t="s">
        <v>149</v>
      </c>
      <c r="D25" s="147">
        <f>'[3]PASA_BREAK-J-2'!C21</f>
        <v>22</v>
      </c>
      <c r="E25" s="244">
        <f>'[4]PASA_BREAK_LENG-J2'!C21</f>
        <v>75.636363636363598</v>
      </c>
      <c r="F25" s="210">
        <f>'[4]PASA_BREAK-J-2'!D21</f>
        <v>401.46545454545497</v>
      </c>
    </row>
    <row r="26" spans="1:6" s="1" customFormat="1" ht="15.6" x14ac:dyDescent="0.3">
      <c r="A26" s="304"/>
      <c r="B26" s="276"/>
      <c r="C26" s="146" t="s">
        <v>150</v>
      </c>
      <c r="D26" s="147">
        <f>'[3]PASA_BREAK-J-2'!C22</f>
        <v>0</v>
      </c>
      <c r="E26" s="244">
        <f>'[4]PASA_BREAK_LENG-J2'!C22</f>
        <v>0</v>
      </c>
      <c r="F26" s="210">
        <f>'[4]PASA_BREAK-J-2'!D22</f>
        <v>0</v>
      </c>
    </row>
    <row r="27" spans="1:6" s="1" customFormat="1" ht="15.6" x14ac:dyDescent="0.3">
      <c r="A27" s="304"/>
      <c r="B27" s="276"/>
      <c r="C27" s="146">
        <v>20622</v>
      </c>
      <c r="D27" s="147">
        <f>'[3]PASA_BREAK-J-2'!C23</f>
        <v>5</v>
      </c>
      <c r="E27" s="244">
        <f>'[4]PASA_BREAK_LENG-J2'!C23</f>
        <v>99.4</v>
      </c>
      <c r="F27" s="210">
        <f>'[4]PASA_BREAK-J-2'!D23</f>
        <v>259.834</v>
      </c>
    </row>
    <row r="28" spans="1:6" s="1" customFormat="1" ht="15.6" x14ac:dyDescent="0.3">
      <c r="A28" s="304"/>
      <c r="B28" s="276"/>
      <c r="C28" s="146" t="s">
        <v>151</v>
      </c>
      <c r="D28" s="147">
        <f>'[3]PASA_BREAK-J-2'!C24</f>
        <v>2</v>
      </c>
      <c r="E28" s="244">
        <f>'[4]PASA_BREAK_LENG-J2'!C24</f>
        <v>133</v>
      </c>
      <c r="F28" s="210">
        <f>'[4]PASA_BREAK-J-2'!D24</f>
        <v>344.23</v>
      </c>
    </row>
    <row r="29" spans="1:6" s="1" customFormat="1" ht="15.6" x14ac:dyDescent="0.3">
      <c r="A29" s="304"/>
      <c r="B29" s="276"/>
      <c r="C29" s="146" t="s">
        <v>152</v>
      </c>
      <c r="D29" s="147">
        <f>'[3]PASA_BREAK-J-2'!C25</f>
        <v>0</v>
      </c>
      <c r="E29" s="244">
        <f>'[4]PASA_BREAK_LENG-J2'!C25</f>
        <v>0</v>
      </c>
      <c r="F29" s="210">
        <f>'[4]PASA_BREAK-J-2'!D25</f>
        <v>0</v>
      </c>
    </row>
    <row r="30" spans="1:6" s="1" customFormat="1" ht="15.6" x14ac:dyDescent="0.3">
      <c r="A30" s="304"/>
      <c r="B30" s="276"/>
      <c r="C30" s="146" t="s">
        <v>153</v>
      </c>
      <c r="D30" s="147">
        <f>'[3]PASA_BREAK-J-2'!C26</f>
        <v>9</v>
      </c>
      <c r="E30" s="244">
        <f>'[4]PASA_BREAK_LENG-J2'!C26</f>
        <v>79.6666666666667</v>
      </c>
      <c r="F30" s="210">
        <f>'[4]PASA_BREAK-J-2'!D26</f>
        <v>614.99111111111097</v>
      </c>
    </row>
    <row r="31" spans="1:6" s="1" customFormat="1" ht="15.6" x14ac:dyDescent="0.3">
      <c r="A31" s="304"/>
      <c r="B31" s="276"/>
      <c r="C31" s="146" t="s">
        <v>154</v>
      </c>
      <c r="D31" s="147">
        <f>'[3]PASA_BREAK-J-2'!C27</f>
        <v>22</v>
      </c>
      <c r="E31" s="244">
        <f>'[4]PASA_BREAK_LENG-J2'!C27</f>
        <v>85.772727272727295</v>
      </c>
      <c r="F31" s="210">
        <f>'[4]PASA_BREAK-J-2'!D27</f>
        <v>410.13454545454601</v>
      </c>
    </row>
    <row r="32" spans="1:6" s="1" customFormat="1" ht="15.6" x14ac:dyDescent="0.3">
      <c r="A32" s="304"/>
      <c r="B32" s="276"/>
      <c r="C32" s="146" t="s">
        <v>155</v>
      </c>
      <c r="D32" s="147">
        <f>'[3]PASA_BREAK-J-2'!C28</f>
        <v>0</v>
      </c>
      <c r="E32" s="244">
        <f>'[4]PASA_BREAK_LENG-J2'!C28</f>
        <v>0</v>
      </c>
      <c r="F32" s="210">
        <f>'[4]PASA_BREAK-J-2'!D28</f>
        <v>0</v>
      </c>
    </row>
    <row r="33" spans="1:6" s="1" customFormat="1" ht="15.6" x14ac:dyDescent="0.3">
      <c r="A33" s="304"/>
      <c r="B33" s="276"/>
      <c r="C33" s="146" t="s">
        <v>156</v>
      </c>
      <c r="D33" s="147">
        <f>'[3]PASA_BREAK-J-2'!C29</f>
        <v>0</v>
      </c>
      <c r="E33" s="244">
        <f>'[4]PASA_BREAK_LENG-J2'!C29</f>
        <v>0</v>
      </c>
      <c r="F33" s="210">
        <f>'[4]PASA_BREAK-J-2'!D29</f>
        <v>0</v>
      </c>
    </row>
    <row r="34" spans="1:6" s="1" customFormat="1" ht="15.6" x14ac:dyDescent="0.3">
      <c r="A34" s="304"/>
      <c r="B34" s="276"/>
      <c r="C34" s="146" t="s">
        <v>157</v>
      </c>
      <c r="D34" s="147">
        <f>'[3]PASA_BREAK-J-2'!C30</f>
        <v>28</v>
      </c>
      <c r="E34" s="244">
        <f>'[4]PASA_BREAK_LENG-J2'!C30</f>
        <v>70.285714285714306</v>
      </c>
      <c r="F34" s="210">
        <f>'[4]PASA_BREAK-J-2'!D30</f>
        <v>443.75285714285701</v>
      </c>
    </row>
    <row r="35" spans="1:6" s="1" customFormat="1" ht="15.6" x14ac:dyDescent="0.3">
      <c r="A35" s="304"/>
      <c r="B35" s="276"/>
      <c r="C35" s="146" t="s">
        <v>158</v>
      </c>
      <c r="D35" s="147">
        <f>'[3]PASA_BREAK-J-2'!C31</f>
        <v>0</v>
      </c>
      <c r="E35" s="244">
        <f>'[4]PASA_BREAK_LENG-J2'!C31</f>
        <v>0</v>
      </c>
      <c r="F35" s="210">
        <f>'[4]PASA_BREAK-J-2'!D31</f>
        <v>0</v>
      </c>
    </row>
    <row r="36" spans="1:6" s="1" customFormat="1" ht="15.6" x14ac:dyDescent="0.3">
      <c r="A36" s="304"/>
      <c r="B36" s="276"/>
      <c r="C36" s="146" t="s">
        <v>159</v>
      </c>
      <c r="D36" s="147">
        <f>'[3]PASA_BREAK-J-2'!C32</f>
        <v>0</v>
      </c>
      <c r="E36" s="244">
        <f>'[4]PASA_BREAK_LENG-J2'!C32</f>
        <v>0</v>
      </c>
      <c r="F36" s="210">
        <f>'[4]PASA_BREAK-J-2'!D32</f>
        <v>0</v>
      </c>
    </row>
    <row r="37" spans="1:6" s="1" customFormat="1" ht="15.6" x14ac:dyDescent="0.3">
      <c r="A37" s="304"/>
      <c r="B37" s="276"/>
      <c r="C37" s="146" t="s">
        <v>160</v>
      </c>
      <c r="D37" s="147">
        <f>'[3]PASA_BREAK-J-2'!C33</f>
        <v>0</v>
      </c>
      <c r="E37" s="244">
        <f>'[4]PASA_BREAK_LENG-J2'!C33</f>
        <v>0</v>
      </c>
      <c r="F37" s="210">
        <f>'[4]PASA_BREAK-J-2'!D33</f>
        <v>0</v>
      </c>
    </row>
    <row r="38" spans="1:6" s="1" customFormat="1" ht="15.6" x14ac:dyDescent="0.3">
      <c r="A38" s="304"/>
      <c r="B38" s="276"/>
      <c r="C38" s="146" t="s">
        <v>161</v>
      </c>
      <c r="D38" s="147">
        <f>'[3]PASA_BREAK-J-2'!C34</f>
        <v>5</v>
      </c>
      <c r="E38" s="244">
        <f>'[4]PASA_BREAK_LENG-J2'!C34</f>
        <v>68.2</v>
      </c>
      <c r="F38" s="210">
        <f>'[4]PASA_BREAK-J-2'!D34</f>
        <v>512.85199999999998</v>
      </c>
    </row>
    <row r="39" spans="1:6" s="1" customFormat="1" ht="15.6" x14ac:dyDescent="0.3">
      <c r="A39" s="304"/>
      <c r="B39" s="276"/>
      <c r="C39" s="146" t="s">
        <v>162</v>
      </c>
      <c r="D39" s="147">
        <f>'[3]PASA_BREAK-J-2'!C35</f>
        <v>4</v>
      </c>
      <c r="E39" s="244">
        <f>'[4]PASA_BREAK_LENG-J2'!C35</f>
        <v>79.5</v>
      </c>
      <c r="F39" s="210">
        <f>'[4]PASA_BREAK-J-2'!D35</f>
        <v>663.26</v>
      </c>
    </row>
    <row r="40" spans="1:6" s="1" customFormat="1" ht="15.6" x14ac:dyDescent="0.3">
      <c r="A40" s="304"/>
      <c r="B40" s="276"/>
      <c r="C40" s="146" t="s">
        <v>163</v>
      </c>
      <c r="D40" s="147">
        <f>'[3]PASA_BREAK-J-2'!C36</f>
        <v>2</v>
      </c>
      <c r="E40" s="244">
        <f>'[4]PASA_BREAK_LENG-J2'!C36</f>
        <v>73.5</v>
      </c>
      <c r="F40" s="210">
        <f>'[4]PASA_BREAK-J-2'!D36</f>
        <v>198.01499999999999</v>
      </c>
    </row>
    <row r="41" spans="1:6" s="1" customFormat="1" ht="15.6" x14ac:dyDescent="0.3">
      <c r="A41" s="304"/>
      <c r="B41" s="276"/>
      <c r="C41" s="146" t="s">
        <v>164</v>
      </c>
      <c r="D41" s="147">
        <f>'[3]PASA_BREAK-J-2'!C37</f>
        <v>5</v>
      </c>
      <c r="E41" s="244">
        <f>'[4]PASA_BREAK_LENG-J2'!C37</f>
        <v>73.2</v>
      </c>
      <c r="F41" s="210">
        <f>'[4]PASA_BREAK-J-2'!D37</f>
        <v>516.13599999999997</v>
      </c>
    </row>
    <row r="42" spans="1:6" s="1" customFormat="1" ht="15.6" x14ac:dyDescent="0.3">
      <c r="A42" s="304"/>
      <c r="B42" s="276"/>
      <c r="C42" s="146" t="s">
        <v>165</v>
      </c>
      <c r="D42" s="147">
        <f>'[3]PASA_BREAK-J-2'!C38</f>
        <v>1</v>
      </c>
      <c r="E42" s="244">
        <f>'[4]PASA_BREAK_LENG-J2'!C38</f>
        <v>45</v>
      </c>
      <c r="F42" s="210">
        <f>'[4]PASA_BREAK-J-2'!D38</f>
        <v>338.42</v>
      </c>
    </row>
    <row r="43" spans="1:6" s="1" customFormat="1" ht="15.6" x14ac:dyDescent="0.3">
      <c r="A43" s="304"/>
      <c r="B43" s="276"/>
      <c r="C43" s="146" t="s">
        <v>166</v>
      </c>
      <c r="D43" s="147">
        <f>'[3]PASA_BREAK-J-2'!C39</f>
        <v>30</v>
      </c>
      <c r="E43" s="244">
        <f>'[4]PASA_BREAK_LENG-J2'!C39</f>
        <v>73.7</v>
      </c>
      <c r="F43" s="210">
        <f>'[4]PASA_BREAK-J-2'!D39</f>
        <v>413.56033333333301</v>
      </c>
    </row>
    <row r="44" spans="1:6" s="1" customFormat="1" ht="15" customHeight="1" x14ac:dyDescent="0.3">
      <c r="A44" s="304"/>
      <c r="B44" s="278" t="s">
        <v>167</v>
      </c>
      <c r="C44" s="146">
        <v>20601</v>
      </c>
      <c r="D44" s="147">
        <f>'[3]PASA_BREAK-J-2'!C40</f>
        <v>1</v>
      </c>
      <c r="E44" s="244">
        <f>'[4]PASA_BREAK_LENG-J2'!C40</f>
        <v>39</v>
      </c>
      <c r="F44" s="210">
        <f>'[4]PASA_BREAK-J-2'!D40</f>
        <v>507.28</v>
      </c>
    </row>
    <row r="45" spans="1:6" s="1" customFormat="1" ht="15" customHeight="1" x14ac:dyDescent="0.3">
      <c r="A45" s="304"/>
      <c r="B45" s="279"/>
      <c r="C45" s="146">
        <v>20607</v>
      </c>
      <c r="D45" s="147">
        <f>'[3]PASA_BREAK-J-2'!C41</f>
        <v>3</v>
      </c>
      <c r="E45" s="244">
        <f>'[4]PASA_BREAK_LENG-J2'!C41</f>
        <v>97.6666666666667</v>
      </c>
      <c r="F45" s="210">
        <f>'[4]PASA_BREAK-J-2'!D41</f>
        <v>541.31333333333305</v>
      </c>
    </row>
    <row r="46" spans="1:6" s="1" customFormat="1" ht="15" customHeight="1" x14ac:dyDescent="0.3">
      <c r="A46" s="304"/>
      <c r="B46" s="279"/>
      <c r="C46" s="146" t="s">
        <v>168</v>
      </c>
      <c r="D46" s="147">
        <f>'[3]PASA_BREAK-J-2'!C42</f>
        <v>2</v>
      </c>
      <c r="E46" s="244">
        <f>'[4]PASA_BREAK_LENG-J2'!C42</f>
        <v>146.5</v>
      </c>
      <c r="F46" s="210">
        <f>'[4]PASA_BREAK-J-2'!D42</f>
        <v>697.61500000000001</v>
      </c>
    </row>
    <row r="47" spans="1:6" s="1" customFormat="1" ht="15.6" x14ac:dyDescent="0.3">
      <c r="A47" s="304"/>
      <c r="B47" s="279"/>
      <c r="C47" s="146">
        <v>20613</v>
      </c>
      <c r="D47" s="147">
        <f>'[3]PASA_BREAK-J-2'!C43</f>
        <v>8</v>
      </c>
      <c r="E47" s="244">
        <f>'[4]PASA_BREAK_LENG-J2'!C43</f>
        <v>93.25</v>
      </c>
      <c r="F47" s="210">
        <f>'[4]PASA_BREAK-J-2'!D43</f>
        <v>506.45749999999998</v>
      </c>
    </row>
    <row r="48" spans="1:6" s="1" customFormat="1" ht="15.6" x14ac:dyDescent="0.3">
      <c r="A48" s="304"/>
      <c r="B48" s="279"/>
      <c r="C48" s="146" t="s">
        <v>169</v>
      </c>
      <c r="D48" s="147">
        <f>'[3]PASA_BREAK-J-2'!C44</f>
        <v>0</v>
      </c>
      <c r="E48" s="244">
        <f>'[4]PASA_BREAK_LENG-J2'!C44</f>
        <v>0</v>
      </c>
      <c r="F48" s="210">
        <f>'[4]PASA_BREAK-J-2'!D44</f>
        <v>0</v>
      </c>
    </row>
    <row r="49" spans="1:6" s="1" customFormat="1" ht="15.6" x14ac:dyDescent="0.3">
      <c r="A49" s="304"/>
      <c r="B49" s="279"/>
      <c r="C49" s="146">
        <v>20744</v>
      </c>
      <c r="D49" s="147">
        <f>'[3]PASA_BREAK-J-2'!C45</f>
        <v>0</v>
      </c>
      <c r="E49" s="244">
        <f>'[4]PASA_BREAK_LENG-J2'!C45</f>
        <v>0</v>
      </c>
      <c r="F49" s="210">
        <f>'[4]PASA_BREAK-J-2'!D45</f>
        <v>0</v>
      </c>
    </row>
    <row r="50" spans="1:6" s="1" customFormat="1" ht="15.6" x14ac:dyDescent="0.3">
      <c r="A50" s="304"/>
      <c r="B50" s="279"/>
      <c r="C50" s="146" t="s">
        <v>172</v>
      </c>
      <c r="D50" s="147">
        <f>'[3]PASA_BREAK-J-2'!C46</f>
        <v>0</v>
      </c>
      <c r="E50" s="244">
        <f>'[4]PASA_BREAK_LENG-J2'!C46</f>
        <v>0</v>
      </c>
      <c r="F50" s="210">
        <f>'[4]PASA_BREAK-J-2'!D46</f>
        <v>0</v>
      </c>
    </row>
    <row r="51" spans="1:6" s="1" customFormat="1" ht="15.75" customHeight="1" x14ac:dyDescent="0.3">
      <c r="A51" s="304"/>
      <c r="B51" s="278" t="s">
        <v>173</v>
      </c>
      <c r="C51" s="146" t="s">
        <v>174</v>
      </c>
      <c r="D51" s="147">
        <f>'[3]PASA_BREAK-J-2'!C47</f>
        <v>0</v>
      </c>
      <c r="E51" s="244">
        <f>'[4]PASA_BREAK_LENG-J2'!C47</f>
        <v>0</v>
      </c>
      <c r="F51" s="210">
        <f>'[4]PASA_BREAK-J-2'!D47</f>
        <v>0</v>
      </c>
    </row>
    <row r="52" spans="1:6" s="1" customFormat="1" ht="15.6" x14ac:dyDescent="0.3">
      <c r="A52" s="304"/>
      <c r="B52" s="279"/>
      <c r="C52" s="146" t="s">
        <v>175</v>
      </c>
      <c r="D52" s="147">
        <f>'[3]PASA_BREAK-J-2'!C48</f>
        <v>0</v>
      </c>
      <c r="E52" s="244">
        <f>'[4]PASA_BREAK_LENG-J2'!C48</f>
        <v>0</v>
      </c>
      <c r="F52" s="210">
        <f>'[4]PASA_BREAK-J-2'!D48</f>
        <v>0</v>
      </c>
    </row>
    <row r="53" spans="1:6" s="1" customFormat="1" ht="15.6" x14ac:dyDescent="0.3">
      <c r="A53" s="304"/>
      <c r="B53" s="279"/>
      <c r="C53" s="146" t="s">
        <v>176</v>
      </c>
      <c r="D53" s="147">
        <f>'[3]PASA_BREAK-J-2'!C49</f>
        <v>1</v>
      </c>
      <c r="E53" s="244">
        <f>'[4]PASA_BREAK_LENG-J2'!C49</f>
        <v>74</v>
      </c>
      <c r="F53" s="210">
        <f>'[4]PASA_BREAK-J-2'!D49</f>
        <v>264.94</v>
      </c>
    </row>
    <row r="54" spans="1:6" s="1" customFormat="1" ht="15.6" x14ac:dyDescent="0.3">
      <c r="A54" s="304"/>
      <c r="B54" s="279"/>
      <c r="C54" s="146" t="s">
        <v>177</v>
      </c>
      <c r="D54" s="147">
        <f>'[3]PASA_BREAK-J-2'!C50</f>
        <v>14</v>
      </c>
      <c r="E54" s="244">
        <f>'[4]PASA_BREAK_LENG-J2'!C50</f>
        <v>70.571428571428598</v>
      </c>
      <c r="F54" s="210">
        <f>'[4]PASA_BREAK-J-2'!D50</f>
        <v>271.63</v>
      </c>
    </row>
    <row r="55" spans="1:6" s="1" customFormat="1" ht="15.6" x14ac:dyDescent="0.3">
      <c r="A55" s="304"/>
      <c r="B55" s="279"/>
      <c r="C55" s="146" t="s">
        <v>178</v>
      </c>
      <c r="D55" s="147">
        <f>'[3]PASA_BREAK-J-2'!C51</f>
        <v>1</v>
      </c>
      <c r="E55" s="244">
        <f>'[4]PASA_BREAK_LENG-J2'!C51</f>
        <v>104</v>
      </c>
      <c r="F55" s="210">
        <f>'[4]PASA_BREAK-J-2'!D51</f>
        <v>196</v>
      </c>
    </row>
    <row r="56" spans="1:6" s="1" customFormat="1" ht="15.6" x14ac:dyDescent="0.3">
      <c r="A56" s="304"/>
      <c r="B56" s="279"/>
      <c r="C56" s="146" t="s">
        <v>179</v>
      </c>
      <c r="D56" s="147">
        <f>'[3]PASA_BREAK-J-2'!C52</f>
        <v>2</v>
      </c>
      <c r="E56" s="244">
        <f>'[4]PASA_BREAK_LENG-J2'!C52</f>
        <v>71</v>
      </c>
      <c r="F56" s="210">
        <f>'[4]PASA_BREAK-J-2'!D52</f>
        <v>933.15499999999997</v>
      </c>
    </row>
    <row r="57" spans="1:6" s="1" customFormat="1" ht="15.6" x14ac:dyDescent="0.3">
      <c r="A57" s="304"/>
      <c r="B57" s="279"/>
      <c r="C57" s="146" t="s">
        <v>180</v>
      </c>
      <c r="D57" s="147">
        <f>'[3]PASA_BREAK-J-2'!C53</f>
        <v>0</v>
      </c>
      <c r="E57" s="244">
        <f>'[4]PASA_BREAK_LENG-J2'!C53</f>
        <v>0</v>
      </c>
      <c r="F57" s="210">
        <f>'[4]PASA_BREAK-J-2'!D53</f>
        <v>0</v>
      </c>
    </row>
    <row r="58" spans="1:6" s="1" customFormat="1" ht="15.6" x14ac:dyDescent="0.3">
      <c r="A58" s="304"/>
      <c r="B58" s="279"/>
      <c r="C58" s="146" t="s">
        <v>181</v>
      </c>
      <c r="D58" s="147">
        <f>'[3]PASA_BREAK-J-2'!C54</f>
        <v>0</v>
      </c>
      <c r="E58" s="244">
        <f>'[4]PASA_BREAK_LENG-J2'!C54</f>
        <v>0</v>
      </c>
      <c r="F58" s="210">
        <f>'[4]PASA_BREAK-J-2'!D54</f>
        <v>0</v>
      </c>
    </row>
    <row r="59" spans="1:6" s="1" customFormat="1" ht="15.6" x14ac:dyDescent="0.3">
      <c r="A59" s="304"/>
      <c r="B59" s="279"/>
      <c r="C59" s="146" t="s">
        <v>182</v>
      </c>
      <c r="D59" s="147">
        <f>'[3]PASA_BREAK-J-2'!C55</f>
        <v>0</v>
      </c>
      <c r="E59" s="244">
        <f>'[4]PASA_BREAK_LENG-J2'!C55</f>
        <v>0</v>
      </c>
      <c r="F59" s="210">
        <f>'[4]PASA_BREAK-J-2'!D55</f>
        <v>0</v>
      </c>
    </row>
    <row r="60" spans="1:6" s="1" customFormat="1" ht="15.6" x14ac:dyDescent="0.3">
      <c r="A60" s="304"/>
      <c r="B60" s="279"/>
      <c r="C60" s="146" t="s">
        <v>183</v>
      </c>
      <c r="D60" s="147">
        <f>'[3]PASA_BREAK-J-2'!C56</f>
        <v>0</v>
      </c>
      <c r="E60" s="244">
        <f>'[4]PASA_BREAK_LENG-J2'!C56</f>
        <v>0</v>
      </c>
      <c r="F60" s="210">
        <f>'[4]PASA_BREAK-J-2'!D56</f>
        <v>0</v>
      </c>
    </row>
    <row r="61" spans="1:6" s="1" customFormat="1" ht="15.6" x14ac:dyDescent="0.3">
      <c r="A61" s="304"/>
      <c r="B61" s="279"/>
      <c r="C61" s="146" t="s">
        <v>184</v>
      </c>
      <c r="D61" s="147">
        <f>'[3]PASA_BREAK-J-2'!C57</f>
        <v>1</v>
      </c>
      <c r="E61" s="244">
        <f>'[4]PASA_BREAK_LENG-J2'!C57</f>
        <v>52</v>
      </c>
      <c r="F61" s="210">
        <f>'[4]PASA_BREAK-J-2'!D57</f>
        <v>201.39</v>
      </c>
    </row>
    <row r="62" spans="1:6" s="1" customFormat="1" ht="15.6" x14ac:dyDescent="0.3">
      <c r="A62" s="304"/>
      <c r="B62" s="279"/>
      <c r="C62" s="146" t="s">
        <v>185</v>
      </c>
      <c r="D62" s="147">
        <f>'[3]PASA_BREAK-J-2'!C58</f>
        <v>0</v>
      </c>
      <c r="E62" s="244">
        <f>'[4]PASA_BREAK_LENG-J2'!C58</f>
        <v>0</v>
      </c>
      <c r="F62" s="210">
        <f>'[4]PASA_BREAK-J-2'!D58</f>
        <v>0</v>
      </c>
    </row>
    <row r="63" spans="1:6" s="1" customFormat="1" ht="15.6" x14ac:dyDescent="0.3">
      <c r="A63" s="304"/>
      <c r="B63" s="279"/>
      <c r="C63" s="146" t="s">
        <v>186</v>
      </c>
      <c r="D63" s="147">
        <f>'[3]PASA_BREAK-J-2'!C59</f>
        <v>8</v>
      </c>
      <c r="E63" s="244">
        <f>'[4]PASA_BREAK_LENG-J2'!C59</f>
        <v>95.75</v>
      </c>
      <c r="F63" s="210">
        <f>'[4]PASA_BREAK-J-2'!D59</f>
        <v>378.5575</v>
      </c>
    </row>
    <row r="64" spans="1:6" s="1" customFormat="1" ht="15.6" x14ac:dyDescent="0.3">
      <c r="A64" s="304"/>
      <c r="B64" s="279"/>
      <c r="C64" s="146" t="s">
        <v>187</v>
      </c>
      <c r="D64" s="147">
        <f>'[3]PASA_BREAK-J-2'!C60</f>
        <v>0</v>
      </c>
      <c r="E64" s="244">
        <f>'[4]PASA_BREAK_LENG-J2'!C60</f>
        <v>0</v>
      </c>
      <c r="F64" s="210">
        <f>'[4]PASA_BREAK-J-2'!D60</f>
        <v>0</v>
      </c>
    </row>
    <row r="65" spans="1:6" s="1" customFormat="1" ht="15.6" x14ac:dyDescent="0.3">
      <c r="A65" s="304"/>
      <c r="B65" s="279"/>
      <c r="C65" s="146" t="s">
        <v>188</v>
      </c>
      <c r="D65" s="147">
        <f>'[3]PASA_BREAK-J-2'!C61</f>
        <v>3</v>
      </c>
      <c r="E65" s="244">
        <f>'[4]PASA_BREAK_LENG-J2'!C61</f>
        <v>69</v>
      </c>
      <c r="F65" s="210">
        <f>'[4]PASA_BREAK-J-2'!D61</f>
        <v>425.36</v>
      </c>
    </row>
    <row r="66" spans="1:6" s="1" customFormat="1" ht="15.6" x14ac:dyDescent="0.3">
      <c r="A66" s="304"/>
      <c r="B66" s="279"/>
      <c r="C66" s="146" t="s">
        <v>189</v>
      </c>
      <c r="D66" s="147">
        <f>'[3]PASA_BREAK-J-2'!C62</f>
        <v>10</v>
      </c>
      <c r="E66" s="244">
        <f>'[4]PASA_BREAK_LENG-J2'!C62</f>
        <v>91.5</v>
      </c>
      <c r="F66" s="210">
        <f>'[4]PASA_BREAK-J-2'!D62</f>
        <v>408.45499999999998</v>
      </c>
    </row>
    <row r="67" spans="1:6" s="1" customFormat="1" ht="15.6" x14ac:dyDescent="0.3">
      <c r="A67" s="304"/>
      <c r="B67" s="279"/>
      <c r="C67" s="146" t="s">
        <v>190</v>
      </c>
      <c r="D67" s="147">
        <f>'[3]PASA_BREAK-J-2'!C63</f>
        <v>35</v>
      </c>
      <c r="E67" s="244">
        <f>'[4]PASA_BREAK_LENG-J2'!C63</f>
        <v>63.4</v>
      </c>
      <c r="F67" s="210">
        <f>'[4]PASA_BREAK-J-2'!D63</f>
        <v>415.92257142857198</v>
      </c>
    </row>
    <row r="68" spans="1:6" s="1" customFormat="1" ht="15.6" x14ac:dyDescent="0.3">
      <c r="A68" s="304"/>
      <c r="B68" s="279"/>
      <c r="C68" s="146" t="s">
        <v>191</v>
      </c>
      <c r="D68" s="147">
        <f>'[3]PASA_BREAK-J-2'!C64</f>
        <v>0</v>
      </c>
      <c r="E68" s="244">
        <f>'[4]PASA_BREAK_LENG-J2'!C64</f>
        <v>0</v>
      </c>
      <c r="F68" s="210">
        <f>'[4]PASA_BREAK-J-2'!D64</f>
        <v>0</v>
      </c>
    </row>
    <row r="69" spans="1:6" s="1" customFormat="1" ht="15.6" x14ac:dyDescent="0.3">
      <c r="A69" s="304"/>
      <c r="B69" s="279"/>
      <c r="C69" s="146">
        <v>20659</v>
      </c>
      <c r="D69" s="147">
        <v>13</v>
      </c>
      <c r="E69" s="244">
        <v>64</v>
      </c>
      <c r="F69" s="210">
        <v>392.9</v>
      </c>
    </row>
    <row r="70" spans="1:6" s="1" customFormat="1" ht="15.6" x14ac:dyDescent="0.3">
      <c r="A70" s="304"/>
      <c r="B70" s="279"/>
      <c r="C70" s="146" t="s">
        <v>192</v>
      </c>
      <c r="D70" s="147">
        <v>1</v>
      </c>
      <c r="E70" s="244">
        <v>41</v>
      </c>
      <c r="F70" s="210">
        <v>875.65</v>
      </c>
    </row>
    <row r="71" spans="1:6" s="1" customFormat="1" ht="15.6" x14ac:dyDescent="0.3">
      <c r="A71" s="304"/>
      <c r="B71" s="279"/>
      <c r="C71" s="146" t="s">
        <v>193</v>
      </c>
      <c r="D71" s="147">
        <v>0</v>
      </c>
      <c r="E71" s="244">
        <v>0</v>
      </c>
      <c r="F71" s="210">
        <v>0</v>
      </c>
    </row>
    <row r="72" spans="1:6" s="1" customFormat="1" ht="15.6" x14ac:dyDescent="0.3">
      <c r="A72" s="304"/>
      <c r="B72" s="279"/>
      <c r="C72" s="146" t="s">
        <v>194</v>
      </c>
      <c r="D72" s="147">
        <f>'[3]PASA_BREAK-J-2'!C68</f>
        <v>0</v>
      </c>
      <c r="E72" s="244">
        <f>'[4]PASA_BREAK_LENG-J2'!C68</f>
        <v>0</v>
      </c>
      <c r="F72" s="210">
        <f>'[4]PASA_BREAK-J-2'!D68</f>
        <v>0</v>
      </c>
    </row>
    <row r="73" spans="1:6" s="1" customFormat="1" ht="15.6" x14ac:dyDescent="0.3">
      <c r="A73" s="304"/>
      <c r="B73" s="279"/>
      <c r="C73" s="146" t="s">
        <v>195</v>
      </c>
      <c r="D73" s="147">
        <f>'[3]PASA_BREAK-J-2'!C69</f>
        <v>0</v>
      </c>
      <c r="E73" s="244">
        <f>'[4]PASA_BREAK_LENG-J2'!C69</f>
        <v>0</v>
      </c>
      <c r="F73" s="210">
        <f>'[4]PASA_BREAK-J-2'!D69</f>
        <v>0</v>
      </c>
    </row>
    <row r="74" spans="1:6" s="1" customFormat="1" ht="15.6" x14ac:dyDescent="0.3">
      <c r="A74" s="304"/>
      <c r="B74" s="279"/>
      <c r="C74" s="146" t="s">
        <v>196</v>
      </c>
      <c r="D74" s="147">
        <v>1</v>
      </c>
      <c r="E74" s="244">
        <v>40</v>
      </c>
      <c r="F74" s="210">
        <v>323.39999999999998</v>
      </c>
    </row>
    <row r="75" spans="1:6" s="1" customFormat="1" ht="15.6" x14ac:dyDescent="0.3">
      <c r="A75" s="304"/>
      <c r="B75" s="279"/>
      <c r="C75" s="146" t="s">
        <v>197</v>
      </c>
      <c r="D75" s="147">
        <v>0</v>
      </c>
      <c r="E75" s="244">
        <v>0</v>
      </c>
      <c r="F75" s="210">
        <v>0</v>
      </c>
    </row>
    <row r="76" spans="1:6" s="1" customFormat="1" ht="15.6" x14ac:dyDescent="0.3">
      <c r="A76" s="304"/>
      <c r="B76" s="279"/>
      <c r="C76" s="146" t="s">
        <v>198</v>
      </c>
      <c r="D76" s="147">
        <v>0</v>
      </c>
      <c r="E76" s="244">
        <f>'[4]PASA_BREAK_LENG-J2'!C72</f>
        <v>0</v>
      </c>
      <c r="F76" s="210">
        <v>0</v>
      </c>
    </row>
    <row r="77" spans="1:6" s="1" customFormat="1" ht="15.6" x14ac:dyDescent="0.3">
      <c r="A77" s="304"/>
      <c r="B77" s="279"/>
      <c r="C77" s="146" t="s">
        <v>199</v>
      </c>
      <c r="D77" s="255">
        <f>'[3]PASA_BREAK-J-2'!C73</f>
        <v>0</v>
      </c>
      <c r="E77" s="244">
        <v>44</v>
      </c>
      <c r="F77" s="210">
        <v>388.66</v>
      </c>
    </row>
    <row r="78" spans="1:6" s="1" customFormat="1" ht="15.6" x14ac:dyDescent="0.3">
      <c r="A78" s="304"/>
      <c r="B78" s="279"/>
      <c r="C78" s="146" t="s">
        <v>200</v>
      </c>
      <c r="D78" s="147">
        <v>0</v>
      </c>
      <c r="E78" s="244">
        <v>0</v>
      </c>
      <c r="F78" s="210">
        <v>0</v>
      </c>
    </row>
    <row r="79" spans="1:6" s="1" customFormat="1" ht="16.2" thickBot="1" x14ac:dyDescent="0.35">
      <c r="A79" s="305"/>
      <c r="B79" s="280"/>
      <c r="C79" s="148" t="s">
        <v>201</v>
      </c>
      <c r="D79" s="149">
        <v>1</v>
      </c>
      <c r="E79" s="245">
        <v>34</v>
      </c>
      <c r="F79" s="210">
        <v>93.21</v>
      </c>
    </row>
    <row r="80" spans="1:6" s="1" customFormat="1" ht="16.2" thickBot="1" x14ac:dyDescent="0.35">
      <c r="A80" s="132" t="s">
        <v>9</v>
      </c>
      <c r="B80" s="150" t="s">
        <v>10</v>
      </c>
      <c r="C80" s="150" t="s">
        <v>10</v>
      </c>
      <c r="D80" s="263">
        <f>SUM(D6:D79)</f>
        <v>450</v>
      </c>
      <c r="E80" s="242"/>
      <c r="F80" s="175"/>
    </row>
    <row r="81" spans="1:7" ht="16.2" thickBot="1" x14ac:dyDescent="0.35">
      <c r="A81" s="45"/>
      <c r="B81" s="75"/>
      <c r="C81" s="75"/>
      <c r="D81" s="76"/>
      <c r="E81" s="75"/>
      <c r="F81" s="76"/>
      <c r="G81" s="72"/>
    </row>
    <row r="82" spans="1:7" ht="78.599999999999994" thickBot="1" x14ac:dyDescent="0.35">
      <c r="A82" s="90" t="s">
        <v>70</v>
      </c>
      <c r="B82" s="91" t="s">
        <v>0</v>
      </c>
      <c r="C82" s="91" t="s">
        <v>12</v>
      </c>
      <c r="D82" s="92"/>
      <c r="E82" s="69" t="s">
        <v>121</v>
      </c>
      <c r="F82" s="129" t="s">
        <v>109</v>
      </c>
      <c r="G82" s="72"/>
    </row>
    <row r="83" spans="1:7" s="1" customFormat="1" ht="15.75" customHeight="1" x14ac:dyDescent="0.3">
      <c r="A83" s="303" t="s">
        <v>72</v>
      </c>
      <c r="B83" s="275" t="s">
        <v>128</v>
      </c>
      <c r="C83" s="146" t="s">
        <v>129</v>
      </c>
      <c r="D83" s="147">
        <f>'[3]PASA_BREAK-J-2'!E2</f>
        <v>0</v>
      </c>
      <c r="E83" s="244">
        <f>'[4]PASA_BREAK_LENG-J2'!D2</f>
        <v>0</v>
      </c>
      <c r="F83" s="160">
        <f>'[4]PASA_BREAK-J-2'!F2</f>
        <v>0</v>
      </c>
    </row>
    <row r="84" spans="1:7" s="1" customFormat="1" ht="15.6" x14ac:dyDescent="0.3">
      <c r="A84" s="304"/>
      <c r="B84" s="276"/>
      <c r="C84" s="146" t="s">
        <v>130</v>
      </c>
      <c r="D84" s="147">
        <f>'[3]PASA_BREAK-J-2'!E3</f>
        <v>0</v>
      </c>
      <c r="E84" s="244">
        <f>'[4]PASA_BREAK_LENG-J2'!D3</f>
        <v>0</v>
      </c>
      <c r="F84" s="210">
        <f>'[4]PASA_BREAK-J-2'!F3</f>
        <v>0</v>
      </c>
    </row>
    <row r="85" spans="1:7" s="1" customFormat="1" ht="15.6" x14ac:dyDescent="0.3">
      <c r="A85" s="304"/>
      <c r="B85" s="276"/>
      <c r="C85" s="146" t="s">
        <v>131</v>
      </c>
      <c r="D85" s="147">
        <f>'[3]PASA_BREAK-J-2'!E4</f>
        <v>2</v>
      </c>
      <c r="E85" s="244">
        <f>'[4]PASA_BREAK_LENG-J2'!D4</f>
        <v>167.5</v>
      </c>
      <c r="F85" s="210">
        <f>'[4]PASA_BREAK-J-2'!F4</f>
        <v>1287.17</v>
      </c>
    </row>
    <row r="86" spans="1:7" s="1" customFormat="1" ht="15.6" x14ac:dyDescent="0.3">
      <c r="A86" s="304"/>
      <c r="B86" s="276"/>
      <c r="C86" s="146" t="s">
        <v>132</v>
      </c>
      <c r="D86" s="147">
        <f>'[3]PASA_BREAK-J-2'!E5</f>
        <v>3</v>
      </c>
      <c r="E86" s="244">
        <f>'[4]PASA_BREAK_LENG-J2'!D5</f>
        <v>85.3333333333333</v>
      </c>
      <c r="F86" s="210">
        <f>'[4]PASA_BREAK-J-2'!F5</f>
        <v>715.23333333333301</v>
      </c>
    </row>
    <row r="87" spans="1:7" s="1" customFormat="1" ht="15.6" x14ac:dyDescent="0.3">
      <c r="A87" s="304"/>
      <c r="B87" s="276"/>
      <c r="C87" s="146" t="s">
        <v>133</v>
      </c>
      <c r="D87" s="147">
        <f>'[3]PASA_BREAK-J-2'!E6</f>
        <v>0</v>
      </c>
      <c r="E87" s="244">
        <f>'[4]PASA_BREAK_LENG-J2'!D6</f>
        <v>0</v>
      </c>
      <c r="F87" s="210">
        <f>'[4]PASA_BREAK-J-2'!F6</f>
        <v>0</v>
      </c>
    </row>
    <row r="88" spans="1:7" s="1" customFormat="1" ht="15.6" x14ac:dyDescent="0.3">
      <c r="A88" s="304"/>
      <c r="B88" s="276"/>
      <c r="C88" s="146">
        <v>20678</v>
      </c>
      <c r="D88" s="147">
        <f>'[3]PASA_BREAK-J-2'!E7</f>
        <v>3</v>
      </c>
      <c r="E88" s="244">
        <f>'[4]PASA_BREAK_LENG-J2'!D7</f>
        <v>49</v>
      </c>
      <c r="F88" s="210">
        <f>'[4]PASA_BREAK-J-2'!F7</f>
        <v>732.40666666666698</v>
      </c>
    </row>
    <row r="89" spans="1:7" s="1" customFormat="1" ht="15.6" x14ac:dyDescent="0.3">
      <c r="A89" s="304"/>
      <c r="B89" s="276"/>
      <c r="C89" s="146" t="s">
        <v>135</v>
      </c>
      <c r="D89" s="147">
        <f>'[3]PASA_BREAK-J-2'!E8</f>
        <v>2</v>
      </c>
      <c r="E89" s="244">
        <f>'[4]PASA_BREAK_LENG-J2'!D8</f>
        <v>95.5</v>
      </c>
      <c r="F89" s="210">
        <f>'[4]PASA_BREAK-J-2'!F8</f>
        <v>1657.2449999999999</v>
      </c>
    </row>
    <row r="90" spans="1:7" s="1" customFormat="1" ht="15.6" x14ac:dyDescent="0.3">
      <c r="A90" s="304"/>
      <c r="B90" s="276"/>
      <c r="C90" s="146" t="s">
        <v>136</v>
      </c>
      <c r="D90" s="147">
        <f>'[3]PASA_BREAK-J-2'!E9</f>
        <v>1</v>
      </c>
      <c r="E90" s="244">
        <f>'[4]PASA_BREAK_LENG-J2'!D9</f>
        <v>36</v>
      </c>
      <c r="F90" s="210">
        <f>'[4]PASA_BREAK-J-2'!F9</f>
        <v>341.14</v>
      </c>
    </row>
    <row r="91" spans="1:7" s="1" customFormat="1" ht="15.6" x14ac:dyDescent="0.3">
      <c r="A91" s="304"/>
      <c r="B91" s="276"/>
      <c r="C91" s="146" t="s">
        <v>137</v>
      </c>
      <c r="D91" s="147">
        <f>'[3]PASA_BREAK-J-2'!E10</f>
        <v>0</v>
      </c>
      <c r="E91" s="244">
        <f>'[4]PASA_BREAK_LENG-J2'!D10</f>
        <v>0</v>
      </c>
      <c r="F91" s="210">
        <f>'[4]PASA_BREAK-J-2'!F10</f>
        <v>0</v>
      </c>
    </row>
    <row r="92" spans="1:7" s="1" customFormat="1" ht="15.6" x14ac:dyDescent="0.3">
      <c r="A92" s="304"/>
      <c r="B92" s="276"/>
      <c r="C92" s="146" t="s">
        <v>138</v>
      </c>
      <c r="D92" s="147">
        <f>'[3]PASA_BREAK-J-2'!E11</f>
        <v>0</v>
      </c>
      <c r="E92" s="244">
        <f>'[4]PASA_BREAK_LENG-J2'!D11</f>
        <v>0</v>
      </c>
      <c r="F92" s="210">
        <f>'[4]PASA_BREAK-J-2'!F11</f>
        <v>0</v>
      </c>
    </row>
    <row r="93" spans="1:7" s="1" customFormat="1" ht="15.6" x14ac:dyDescent="0.3">
      <c r="A93" s="304"/>
      <c r="B93" s="276"/>
      <c r="C93" s="146" t="s">
        <v>139</v>
      </c>
      <c r="D93" s="147">
        <f>'[3]PASA_BREAK-J-2'!E12</f>
        <v>0</v>
      </c>
      <c r="E93" s="244">
        <f>'[4]PASA_BREAK_LENG-J2'!D12</f>
        <v>0</v>
      </c>
      <c r="F93" s="210">
        <f>'[4]PASA_BREAK-J-2'!F12</f>
        <v>0</v>
      </c>
    </row>
    <row r="94" spans="1:7" s="1" customFormat="1" ht="15.6" x14ac:dyDescent="0.3">
      <c r="A94" s="304"/>
      <c r="B94" s="277"/>
      <c r="C94" s="146" t="s">
        <v>140</v>
      </c>
      <c r="D94" s="147">
        <f>'[3]PASA_BREAK-J-2'!E13</f>
        <v>1</v>
      </c>
      <c r="E94" s="244">
        <f>'[4]PASA_BREAK_LENG-J2'!D13</f>
        <v>92</v>
      </c>
      <c r="F94" s="210">
        <f>'[4]PASA_BREAK-J-2'!F13</f>
        <v>1296.23</v>
      </c>
    </row>
    <row r="95" spans="1:7" s="1" customFormat="1" ht="15.6" x14ac:dyDescent="0.3">
      <c r="A95" s="304"/>
      <c r="B95" s="275" t="s">
        <v>141</v>
      </c>
      <c r="C95" s="146" t="s">
        <v>142</v>
      </c>
      <c r="D95" s="147">
        <f>'[3]PASA_BREAK-J-2'!E14</f>
        <v>2</v>
      </c>
      <c r="E95" s="244">
        <f>'[4]PASA_BREAK_LENG-J2'!D14</f>
        <v>57.5</v>
      </c>
      <c r="F95" s="210">
        <f>'[4]PASA_BREAK-J-2'!F14</f>
        <v>480.91</v>
      </c>
    </row>
    <row r="96" spans="1:7" s="1" customFormat="1" ht="15.6" x14ac:dyDescent="0.3">
      <c r="A96" s="304"/>
      <c r="B96" s="276"/>
      <c r="C96" s="146" t="s">
        <v>143</v>
      </c>
      <c r="D96" s="147">
        <f>'[3]PASA_BREAK-J-2'!E15</f>
        <v>5</v>
      </c>
      <c r="E96" s="244">
        <f>'[4]PASA_BREAK_LENG-J2'!D15</f>
        <v>138</v>
      </c>
      <c r="F96" s="210">
        <f>'[4]PASA_BREAK-J-2'!F15</f>
        <v>978.11199999999997</v>
      </c>
    </row>
    <row r="97" spans="1:6" s="1" customFormat="1" ht="15.6" x14ac:dyDescent="0.3">
      <c r="A97" s="304"/>
      <c r="B97" s="276"/>
      <c r="C97" s="146" t="s">
        <v>144</v>
      </c>
      <c r="D97" s="147">
        <f>'[3]PASA_BREAK-J-2'!E16</f>
        <v>1</v>
      </c>
      <c r="E97" s="244">
        <f>'[4]PASA_BREAK_LENG-J2'!D16</f>
        <v>53</v>
      </c>
      <c r="F97" s="210">
        <f>'[4]PASA_BREAK-J-2'!F16</f>
        <v>270.24</v>
      </c>
    </row>
    <row r="98" spans="1:6" s="1" customFormat="1" ht="15.6" x14ac:dyDescent="0.3">
      <c r="A98" s="304"/>
      <c r="B98" s="276"/>
      <c r="C98" s="146" t="s">
        <v>145</v>
      </c>
      <c r="D98" s="147">
        <f>'[3]PASA_BREAK-J-2'!E17</f>
        <v>0</v>
      </c>
      <c r="E98" s="244">
        <f>'[4]PASA_BREAK_LENG-J2'!D17</f>
        <v>0</v>
      </c>
      <c r="F98" s="210">
        <f>'[4]PASA_BREAK-J-2'!F17</f>
        <v>0</v>
      </c>
    </row>
    <row r="99" spans="1:6" s="1" customFormat="1" ht="15.6" x14ac:dyDescent="0.3">
      <c r="A99" s="304"/>
      <c r="B99" s="276"/>
      <c r="C99" s="146" t="s">
        <v>146</v>
      </c>
      <c r="D99" s="147">
        <f>'[3]PASA_BREAK-J-2'!E18</f>
        <v>1</v>
      </c>
      <c r="E99" s="244">
        <f>'[4]PASA_BREAK_LENG-J2'!D18</f>
        <v>42</v>
      </c>
      <c r="F99" s="210">
        <f>'[4]PASA_BREAK-J-2'!F18</f>
        <v>743.82</v>
      </c>
    </row>
    <row r="100" spans="1:6" s="1" customFormat="1" ht="15.6" x14ac:dyDescent="0.3">
      <c r="A100" s="304"/>
      <c r="B100" s="276"/>
      <c r="C100" s="146" t="s">
        <v>147</v>
      </c>
      <c r="D100" s="147">
        <f>'[3]PASA_BREAK-J-2'!E19</f>
        <v>0</v>
      </c>
      <c r="E100" s="244">
        <f>'[4]PASA_BREAK_LENG-J2'!D19</f>
        <v>0</v>
      </c>
      <c r="F100" s="210">
        <f>'[4]PASA_BREAK-J-2'!F19</f>
        <v>0</v>
      </c>
    </row>
    <row r="101" spans="1:6" s="1" customFormat="1" ht="15.6" x14ac:dyDescent="0.3">
      <c r="A101" s="304"/>
      <c r="B101" s="276"/>
      <c r="C101" s="146" t="s">
        <v>148</v>
      </c>
      <c r="D101" s="147">
        <f>'[3]PASA_BREAK-J-2'!E20</f>
        <v>1</v>
      </c>
      <c r="E101" s="244">
        <f>'[4]PASA_BREAK_LENG-J2'!D20</f>
        <v>95</v>
      </c>
      <c r="F101" s="210">
        <f>'[4]PASA_BREAK-J-2'!F20</f>
        <v>1039.04</v>
      </c>
    </row>
    <row r="102" spans="1:6" s="1" customFormat="1" ht="15.6" x14ac:dyDescent="0.3">
      <c r="A102" s="304"/>
      <c r="B102" s="276"/>
      <c r="C102" s="146" t="s">
        <v>149</v>
      </c>
      <c r="D102" s="147">
        <f>'[3]PASA_BREAK-J-2'!E21</f>
        <v>3</v>
      </c>
      <c r="E102" s="244">
        <f>'[4]PASA_BREAK_LENG-J2'!D21</f>
        <v>113.666666666667</v>
      </c>
      <c r="F102" s="210">
        <f>'[4]PASA_BREAK-J-2'!F21</f>
        <v>1471.11666666667</v>
      </c>
    </row>
    <row r="103" spans="1:6" s="1" customFormat="1" ht="15.6" x14ac:dyDescent="0.3">
      <c r="A103" s="304"/>
      <c r="B103" s="276"/>
      <c r="C103" s="146" t="s">
        <v>150</v>
      </c>
      <c r="D103" s="147">
        <f>'[3]PASA_BREAK-J-2'!E22</f>
        <v>0</v>
      </c>
      <c r="E103" s="244">
        <f>'[4]PASA_BREAK_LENG-J2'!D22</f>
        <v>0</v>
      </c>
      <c r="F103" s="210">
        <f>'[4]PASA_BREAK-J-2'!F22</f>
        <v>0</v>
      </c>
    </row>
    <row r="104" spans="1:6" s="1" customFormat="1" ht="15.6" x14ac:dyDescent="0.3">
      <c r="A104" s="304"/>
      <c r="B104" s="276"/>
      <c r="C104" s="146">
        <v>20622</v>
      </c>
      <c r="D104" s="147">
        <f>'[3]PASA_BREAK-J-2'!E23</f>
        <v>1</v>
      </c>
      <c r="E104" s="244">
        <f>'[4]PASA_BREAK_LENG-J2'!D23</f>
        <v>48</v>
      </c>
      <c r="F104" s="210">
        <f>'[4]PASA_BREAK-J-2'!F23</f>
        <v>315.68</v>
      </c>
    </row>
    <row r="105" spans="1:6" s="1" customFormat="1" ht="15.6" x14ac:dyDescent="0.3">
      <c r="A105" s="304"/>
      <c r="B105" s="276"/>
      <c r="C105" s="146" t="s">
        <v>151</v>
      </c>
      <c r="D105" s="147">
        <f>'[3]PASA_BREAK-J-2'!E24</f>
        <v>0</v>
      </c>
      <c r="E105" s="244">
        <f>'[4]PASA_BREAK_LENG-J2'!D24</f>
        <v>0</v>
      </c>
      <c r="F105" s="210">
        <f>'[4]PASA_BREAK-J-2'!F24</f>
        <v>0</v>
      </c>
    </row>
    <row r="106" spans="1:6" s="1" customFormat="1" ht="15.6" x14ac:dyDescent="0.3">
      <c r="A106" s="304"/>
      <c r="B106" s="276"/>
      <c r="C106" s="146" t="s">
        <v>152</v>
      </c>
      <c r="D106" s="147">
        <f>'[3]PASA_BREAK-J-2'!E25</f>
        <v>0</v>
      </c>
      <c r="E106" s="244">
        <f>'[4]PASA_BREAK_LENG-J2'!D25</f>
        <v>0</v>
      </c>
      <c r="F106" s="210">
        <f>'[4]PASA_BREAK-J-2'!F25</f>
        <v>0</v>
      </c>
    </row>
    <row r="107" spans="1:6" s="1" customFormat="1" ht="15.6" x14ac:dyDescent="0.3">
      <c r="A107" s="304"/>
      <c r="B107" s="276"/>
      <c r="C107" s="146" t="s">
        <v>153</v>
      </c>
      <c r="D107" s="147">
        <f>'[3]PASA_BREAK-J-2'!E26</f>
        <v>0</v>
      </c>
      <c r="E107" s="244">
        <f>'[4]PASA_BREAK_LENG-J2'!D26</f>
        <v>0</v>
      </c>
      <c r="F107" s="210">
        <f>'[4]PASA_BREAK-J-2'!F26</f>
        <v>0</v>
      </c>
    </row>
    <row r="108" spans="1:6" s="1" customFormat="1" ht="15.6" x14ac:dyDescent="0.3">
      <c r="A108" s="304"/>
      <c r="B108" s="276"/>
      <c r="C108" s="146" t="s">
        <v>154</v>
      </c>
      <c r="D108" s="147">
        <f>'[3]PASA_BREAK-J-2'!E27</f>
        <v>3</v>
      </c>
      <c r="E108" s="244">
        <f>'[4]PASA_BREAK_LENG-J2'!D27</f>
        <v>57.6666666666667</v>
      </c>
      <c r="F108" s="210">
        <f>'[4]PASA_BREAK-J-2'!F27</f>
        <v>1262.03</v>
      </c>
    </row>
    <row r="109" spans="1:6" s="1" customFormat="1" ht="15.6" x14ac:dyDescent="0.3">
      <c r="A109" s="304"/>
      <c r="B109" s="276"/>
      <c r="C109" s="146" t="s">
        <v>155</v>
      </c>
      <c r="D109" s="147">
        <f>'[3]PASA_BREAK-J-2'!E28</f>
        <v>0</v>
      </c>
      <c r="E109" s="244">
        <f>'[4]PASA_BREAK_LENG-J2'!D28</f>
        <v>0</v>
      </c>
      <c r="F109" s="210">
        <f>'[4]PASA_BREAK-J-2'!F28</f>
        <v>0</v>
      </c>
    </row>
    <row r="110" spans="1:6" s="1" customFormat="1" ht="15.6" x14ac:dyDescent="0.3">
      <c r="A110" s="304"/>
      <c r="B110" s="276"/>
      <c r="C110" s="146" t="s">
        <v>156</v>
      </c>
      <c r="D110" s="147">
        <f>'[3]PASA_BREAK-J-2'!E29</f>
        <v>0</v>
      </c>
      <c r="E110" s="244">
        <f>'[4]PASA_BREAK_LENG-J2'!D29</f>
        <v>0</v>
      </c>
      <c r="F110" s="210">
        <f>'[4]PASA_BREAK-J-2'!F29</f>
        <v>0</v>
      </c>
    </row>
    <row r="111" spans="1:6" s="1" customFormat="1" ht="15.6" x14ac:dyDescent="0.3">
      <c r="A111" s="304"/>
      <c r="B111" s="276"/>
      <c r="C111" s="146" t="s">
        <v>157</v>
      </c>
      <c r="D111" s="147">
        <f>'[3]PASA_BREAK-J-2'!E30</f>
        <v>5</v>
      </c>
      <c r="E111" s="244">
        <f>'[4]PASA_BREAK_LENG-J2'!D30</f>
        <v>94.4</v>
      </c>
      <c r="F111" s="210">
        <f>'[4]PASA_BREAK-J-2'!F30</f>
        <v>1146.7819999999999</v>
      </c>
    </row>
    <row r="112" spans="1:6" s="1" customFormat="1" ht="15.6" x14ac:dyDescent="0.3">
      <c r="A112" s="304"/>
      <c r="B112" s="276"/>
      <c r="C112" s="146" t="s">
        <v>158</v>
      </c>
      <c r="D112" s="147">
        <f>'[3]PASA_BREAK-J-2'!E31</f>
        <v>0</v>
      </c>
      <c r="E112" s="244">
        <f>'[4]PASA_BREAK_LENG-J2'!D31</f>
        <v>0</v>
      </c>
      <c r="F112" s="210">
        <f>'[4]PASA_BREAK-J-2'!F31</f>
        <v>0</v>
      </c>
    </row>
    <row r="113" spans="1:6" s="1" customFormat="1" ht="15.6" x14ac:dyDescent="0.3">
      <c r="A113" s="304"/>
      <c r="B113" s="276"/>
      <c r="C113" s="146" t="s">
        <v>159</v>
      </c>
      <c r="D113" s="147">
        <f>'[3]PASA_BREAK-J-2'!E32</f>
        <v>0</v>
      </c>
      <c r="E113" s="244">
        <f>'[4]PASA_BREAK_LENG-J2'!D32</f>
        <v>0</v>
      </c>
      <c r="F113" s="210">
        <f>'[4]PASA_BREAK-J-2'!F32</f>
        <v>0</v>
      </c>
    </row>
    <row r="114" spans="1:6" s="1" customFormat="1" ht="15.6" x14ac:dyDescent="0.3">
      <c r="A114" s="304"/>
      <c r="B114" s="276"/>
      <c r="C114" s="146" t="s">
        <v>160</v>
      </c>
      <c r="D114" s="147">
        <f>'[3]PASA_BREAK-J-2'!E33</f>
        <v>0</v>
      </c>
      <c r="E114" s="244">
        <f>'[4]PASA_BREAK_LENG-J2'!D33</f>
        <v>0</v>
      </c>
      <c r="F114" s="210">
        <f>'[4]PASA_BREAK-J-2'!F33</f>
        <v>0</v>
      </c>
    </row>
    <row r="115" spans="1:6" s="1" customFormat="1" ht="15.6" x14ac:dyDescent="0.3">
      <c r="A115" s="304"/>
      <c r="B115" s="276"/>
      <c r="C115" s="146" t="s">
        <v>161</v>
      </c>
      <c r="D115" s="147">
        <f>'[3]PASA_BREAK-J-2'!E34</f>
        <v>1</v>
      </c>
      <c r="E115" s="244">
        <f>'[4]PASA_BREAK_LENG-J2'!D34</f>
        <v>84</v>
      </c>
      <c r="F115" s="210">
        <f>'[4]PASA_BREAK-J-2'!F34</f>
        <v>709.45</v>
      </c>
    </row>
    <row r="116" spans="1:6" s="1" customFormat="1" ht="15.6" x14ac:dyDescent="0.3">
      <c r="A116" s="304"/>
      <c r="B116" s="276"/>
      <c r="C116" s="146" t="s">
        <v>162</v>
      </c>
      <c r="D116" s="147">
        <f>'[3]PASA_BREAK-J-2'!E35</f>
        <v>0</v>
      </c>
      <c r="E116" s="244">
        <f>'[4]PASA_BREAK_LENG-J2'!D35</f>
        <v>0</v>
      </c>
      <c r="F116" s="210">
        <f>'[4]PASA_BREAK-J-2'!F35</f>
        <v>0</v>
      </c>
    </row>
    <row r="117" spans="1:6" s="1" customFormat="1" ht="15.6" x14ac:dyDescent="0.3">
      <c r="A117" s="304"/>
      <c r="B117" s="276"/>
      <c r="C117" s="146" t="s">
        <v>163</v>
      </c>
      <c r="D117" s="147">
        <f>'[3]PASA_BREAK-J-2'!E36</f>
        <v>0</v>
      </c>
      <c r="E117" s="244">
        <f>'[4]PASA_BREAK_LENG-J2'!D36</f>
        <v>0</v>
      </c>
      <c r="F117" s="210">
        <f>'[4]PASA_BREAK-J-2'!F36</f>
        <v>0</v>
      </c>
    </row>
    <row r="118" spans="1:6" s="1" customFormat="1" ht="15.6" x14ac:dyDescent="0.3">
      <c r="A118" s="304"/>
      <c r="B118" s="276"/>
      <c r="C118" s="146" t="s">
        <v>164</v>
      </c>
      <c r="D118" s="147">
        <f>'[3]PASA_BREAK-J-2'!E37</f>
        <v>0</v>
      </c>
      <c r="E118" s="244">
        <f>'[4]PASA_BREAK_LENG-J2'!D37</f>
        <v>0</v>
      </c>
      <c r="F118" s="210">
        <f>'[4]PASA_BREAK-J-2'!F37</f>
        <v>0</v>
      </c>
    </row>
    <row r="119" spans="1:6" s="1" customFormat="1" ht="15.6" x14ac:dyDescent="0.3">
      <c r="A119" s="304"/>
      <c r="B119" s="276"/>
      <c r="C119" s="146" t="s">
        <v>165</v>
      </c>
      <c r="D119" s="147">
        <f>'[3]PASA_BREAK-J-2'!E38</f>
        <v>0</v>
      </c>
      <c r="E119" s="244">
        <f>'[4]PASA_BREAK_LENG-J2'!D38</f>
        <v>0</v>
      </c>
      <c r="F119" s="210">
        <f>'[4]PASA_BREAK-J-2'!F38</f>
        <v>0</v>
      </c>
    </row>
    <row r="120" spans="1:6" s="1" customFormat="1" ht="15.6" x14ac:dyDescent="0.3">
      <c r="A120" s="304"/>
      <c r="B120" s="276"/>
      <c r="C120" s="146" t="s">
        <v>166</v>
      </c>
      <c r="D120" s="147">
        <f>'[3]PASA_BREAK-J-2'!E39</f>
        <v>1</v>
      </c>
      <c r="E120" s="244">
        <f>'[4]PASA_BREAK_LENG-J2'!D39</f>
        <v>74</v>
      </c>
      <c r="F120" s="210">
        <f>'[4]PASA_BREAK-J-2'!F39</f>
        <v>1067.48</v>
      </c>
    </row>
    <row r="121" spans="1:6" s="1" customFormat="1" ht="15" customHeight="1" x14ac:dyDescent="0.3">
      <c r="A121" s="304"/>
      <c r="B121" s="278" t="s">
        <v>167</v>
      </c>
      <c r="C121" s="146">
        <v>20601</v>
      </c>
      <c r="D121" s="147">
        <f>'[3]PASA_BREAK-J-2'!E40</f>
        <v>0</v>
      </c>
      <c r="E121" s="244">
        <f>'[4]PASA_BREAK_LENG-J2'!D40</f>
        <v>0</v>
      </c>
      <c r="F121" s="210">
        <f>'[4]PASA_BREAK-J-2'!F40</f>
        <v>0</v>
      </c>
    </row>
    <row r="122" spans="1:6" s="1" customFormat="1" ht="15" customHeight="1" x14ac:dyDescent="0.3">
      <c r="A122" s="304"/>
      <c r="B122" s="279"/>
      <c r="C122" s="146">
        <v>20607</v>
      </c>
      <c r="D122" s="147">
        <f>'[3]PASA_BREAK-J-2'!E41</f>
        <v>0</v>
      </c>
      <c r="E122" s="244">
        <f>'[4]PASA_BREAK_LENG-J2'!D41</f>
        <v>0</v>
      </c>
      <c r="F122" s="210">
        <f>'[4]PASA_BREAK-J-2'!F41</f>
        <v>0</v>
      </c>
    </row>
    <row r="123" spans="1:6" s="1" customFormat="1" ht="15" customHeight="1" x14ac:dyDescent="0.3">
      <c r="A123" s="304"/>
      <c r="B123" s="279"/>
      <c r="C123" s="146">
        <v>20608</v>
      </c>
      <c r="D123" s="147">
        <f>'[3]PASA_BREAK-J-2'!E42</f>
        <v>0</v>
      </c>
      <c r="E123" s="244">
        <f>'[4]PASA_BREAK_LENG-J2'!D42</f>
        <v>0</v>
      </c>
      <c r="F123" s="210">
        <f>'[4]PASA_BREAK-J-2'!F42</f>
        <v>0</v>
      </c>
    </row>
    <row r="124" spans="1:6" s="1" customFormat="1" ht="15.6" x14ac:dyDescent="0.3">
      <c r="A124" s="304"/>
      <c r="B124" s="279"/>
      <c r="C124" s="146">
        <v>20613</v>
      </c>
      <c r="D124" s="147">
        <f>'[3]PASA_BREAK-J-2'!E43</f>
        <v>0</v>
      </c>
      <c r="E124" s="244">
        <f>'[4]PASA_BREAK_LENG-J2'!D43</f>
        <v>0</v>
      </c>
      <c r="F124" s="210">
        <f>'[4]PASA_BREAK-J-2'!F43</f>
        <v>0</v>
      </c>
    </row>
    <row r="125" spans="1:6" s="1" customFormat="1" ht="15.6" x14ac:dyDescent="0.3">
      <c r="A125" s="304"/>
      <c r="B125" s="279"/>
      <c r="C125" s="146" t="s">
        <v>169</v>
      </c>
      <c r="D125" s="147">
        <f>'[3]PASA_BREAK-J-2'!E44</f>
        <v>0</v>
      </c>
      <c r="E125" s="244">
        <f>'[4]PASA_BREAK_LENG-J2'!D44</f>
        <v>0</v>
      </c>
      <c r="F125" s="210">
        <f>'[4]PASA_BREAK-J-2'!F44</f>
        <v>0</v>
      </c>
    </row>
    <row r="126" spans="1:6" s="1" customFormat="1" ht="15.6" x14ac:dyDescent="0.3">
      <c r="A126" s="304"/>
      <c r="B126" s="279"/>
      <c r="C126" s="146">
        <v>20744</v>
      </c>
      <c r="D126" s="147">
        <f>'[3]PASA_BREAK-J-2'!E45</f>
        <v>0</v>
      </c>
      <c r="E126" s="244">
        <f>'[4]PASA_BREAK_LENG-J2'!D45</f>
        <v>0</v>
      </c>
      <c r="F126" s="210">
        <f>'[4]PASA_BREAK-J-2'!F45</f>
        <v>0</v>
      </c>
    </row>
    <row r="127" spans="1:6" s="1" customFormat="1" ht="15.6" x14ac:dyDescent="0.3">
      <c r="A127" s="304"/>
      <c r="B127" s="279"/>
      <c r="C127" s="146" t="s">
        <v>172</v>
      </c>
      <c r="D127" s="147">
        <f>'[3]PASA_BREAK-J-2'!E46</f>
        <v>0</v>
      </c>
      <c r="E127" s="244">
        <f>'[4]PASA_BREAK_LENG-J2'!D46</f>
        <v>0</v>
      </c>
      <c r="F127" s="210">
        <f>'[4]PASA_BREAK-J-2'!F46</f>
        <v>0</v>
      </c>
    </row>
    <row r="128" spans="1:6" s="1" customFormat="1" ht="15.75" customHeight="1" x14ac:dyDescent="0.3">
      <c r="A128" s="304"/>
      <c r="B128" s="278" t="s">
        <v>173</v>
      </c>
      <c r="C128" s="146" t="s">
        <v>174</v>
      </c>
      <c r="D128" s="147">
        <f>'[3]PASA_BREAK-J-2'!E47</f>
        <v>0</v>
      </c>
      <c r="E128" s="244">
        <f>'[4]PASA_BREAK_LENG-J2'!D47</f>
        <v>0</v>
      </c>
      <c r="F128" s="210">
        <f>'[4]PASA_BREAK-J-2'!F47</f>
        <v>0</v>
      </c>
    </row>
    <row r="129" spans="1:6" s="1" customFormat="1" ht="15.6" x14ac:dyDescent="0.3">
      <c r="A129" s="304"/>
      <c r="B129" s="279"/>
      <c r="C129" s="146" t="s">
        <v>175</v>
      </c>
      <c r="D129" s="147">
        <f>'[3]PASA_BREAK-J-2'!E48</f>
        <v>0</v>
      </c>
      <c r="E129" s="244">
        <f>'[4]PASA_BREAK_LENG-J2'!D48</f>
        <v>0</v>
      </c>
      <c r="F129" s="210">
        <f>'[4]PASA_BREAK-J-2'!F48</f>
        <v>0</v>
      </c>
    </row>
    <row r="130" spans="1:6" s="1" customFormat="1" ht="15.6" x14ac:dyDescent="0.3">
      <c r="A130" s="304"/>
      <c r="B130" s="279"/>
      <c r="C130" s="146" t="s">
        <v>176</v>
      </c>
      <c r="D130" s="147">
        <f>'[3]PASA_BREAK-J-2'!E49</f>
        <v>0</v>
      </c>
      <c r="E130" s="244">
        <f>'[4]PASA_BREAK_LENG-J2'!D49</f>
        <v>0</v>
      </c>
      <c r="F130" s="210">
        <f>'[4]PASA_BREAK-J-2'!F49</f>
        <v>0</v>
      </c>
    </row>
    <row r="131" spans="1:6" s="1" customFormat="1" ht="15.6" x14ac:dyDescent="0.3">
      <c r="A131" s="304"/>
      <c r="B131" s="279"/>
      <c r="C131" s="146" t="s">
        <v>177</v>
      </c>
      <c r="D131" s="147">
        <f>'[3]PASA_BREAK-J-2'!E50</f>
        <v>1</v>
      </c>
      <c r="E131" s="244">
        <f>'[4]PASA_BREAK_LENG-J2'!D50</f>
        <v>111</v>
      </c>
      <c r="F131" s="210">
        <f>'[4]PASA_BREAK-J-2'!F50</f>
        <v>1137.1099999999999</v>
      </c>
    </row>
    <row r="132" spans="1:6" s="1" customFormat="1" ht="15.6" x14ac:dyDescent="0.3">
      <c r="A132" s="304"/>
      <c r="B132" s="279"/>
      <c r="C132" s="146" t="s">
        <v>178</v>
      </c>
      <c r="D132" s="147">
        <f>'[3]PASA_BREAK-J-2'!E51</f>
        <v>1</v>
      </c>
      <c r="E132" s="244">
        <f>'[4]PASA_BREAK_LENG-J2'!D51</f>
        <v>112</v>
      </c>
      <c r="F132" s="210">
        <f>'[4]PASA_BREAK-J-2'!F51</f>
        <v>375.26</v>
      </c>
    </row>
    <row r="133" spans="1:6" s="1" customFormat="1" ht="15.6" x14ac:dyDescent="0.3">
      <c r="A133" s="304"/>
      <c r="B133" s="279"/>
      <c r="C133" s="146" t="s">
        <v>179</v>
      </c>
      <c r="D133" s="147">
        <f>'[3]PASA_BREAK-J-2'!E52</f>
        <v>1</v>
      </c>
      <c r="E133" s="244">
        <f>'[4]PASA_BREAK_LENG-J2'!D52</f>
        <v>195</v>
      </c>
      <c r="F133" s="210">
        <f>'[4]PASA_BREAK-J-2'!F52</f>
        <v>1278.42</v>
      </c>
    </row>
    <row r="134" spans="1:6" s="1" customFormat="1" ht="15.6" x14ac:dyDescent="0.3">
      <c r="A134" s="304"/>
      <c r="B134" s="279"/>
      <c r="C134" s="146" t="s">
        <v>180</v>
      </c>
      <c r="D134" s="147">
        <f>'[3]PASA_BREAK-J-2'!E53</f>
        <v>1</v>
      </c>
      <c r="E134" s="244">
        <f>'[4]PASA_BREAK_LENG-J2'!D53</f>
        <v>33</v>
      </c>
      <c r="F134" s="210">
        <f>'[4]PASA_BREAK-J-2'!F53</f>
        <v>1269.6400000000001</v>
      </c>
    </row>
    <row r="135" spans="1:6" s="1" customFormat="1" ht="15.6" x14ac:dyDescent="0.3">
      <c r="A135" s="304"/>
      <c r="B135" s="279"/>
      <c r="C135" s="146" t="s">
        <v>181</v>
      </c>
      <c r="D135" s="147">
        <f>'[3]PASA_BREAK-J-2'!E54</f>
        <v>1</v>
      </c>
      <c r="E135" s="244">
        <f>'[4]PASA_BREAK_LENG-J2'!D54</f>
        <v>152</v>
      </c>
      <c r="F135" s="210">
        <f>'[4]PASA_BREAK-J-2'!F54</f>
        <v>719.52</v>
      </c>
    </row>
    <row r="136" spans="1:6" s="1" customFormat="1" ht="15.6" x14ac:dyDescent="0.3">
      <c r="A136" s="304"/>
      <c r="B136" s="279"/>
      <c r="C136" s="146" t="s">
        <v>182</v>
      </c>
      <c r="D136" s="147">
        <f>'[3]PASA_BREAK-J-2'!E55</f>
        <v>0</v>
      </c>
      <c r="E136" s="244">
        <f>'[4]PASA_BREAK_LENG-J2'!D55</f>
        <v>0</v>
      </c>
      <c r="F136" s="210">
        <f>'[4]PASA_BREAK-J-2'!F55</f>
        <v>0</v>
      </c>
    </row>
    <row r="137" spans="1:6" s="1" customFormat="1" ht="15.6" x14ac:dyDescent="0.3">
      <c r="A137" s="304"/>
      <c r="B137" s="279"/>
      <c r="C137" s="146" t="s">
        <v>183</v>
      </c>
      <c r="D137" s="147">
        <f>'[3]PASA_BREAK-J-2'!E56</f>
        <v>0</v>
      </c>
      <c r="E137" s="244">
        <f>'[4]PASA_BREAK_LENG-J2'!D56</f>
        <v>0</v>
      </c>
      <c r="F137" s="210">
        <f>'[4]PASA_BREAK-J-2'!F56</f>
        <v>0</v>
      </c>
    </row>
    <row r="138" spans="1:6" s="1" customFormat="1" ht="15.6" x14ac:dyDescent="0.3">
      <c r="A138" s="304"/>
      <c r="B138" s="279"/>
      <c r="C138" s="146" t="s">
        <v>184</v>
      </c>
      <c r="D138" s="147">
        <f>'[3]PASA_BREAK-J-2'!E57</f>
        <v>0</v>
      </c>
      <c r="E138" s="244">
        <f>'[4]PASA_BREAK_LENG-J2'!D57</f>
        <v>0</v>
      </c>
      <c r="F138" s="210">
        <f>'[4]PASA_BREAK-J-2'!F57</f>
        <v>0</v>
      </c>
    </row>
    <row r="139" spans="1:6" s="1" customFormat="1" ht="15.6" x14ac:dyDescent="0.3">
      <c r="A139" s="304"/>
      <c r="B139" s="279"/>
      <c r="C139" s="146" t="s">
        <v>185</v>
      </c>
      <c r="D139" s="147">
        <f>'[3]PASA_BREAK-J-2'!E58</f>
        <v>1</v>
      </c>
      <c r="E139" s="244">
        <f>'[4]PASA_BREAK_LENG-J2'!D58</f>
        <v>114</v>
      </c>
      <c r="F139" s="210">
        <f>'[4]PASA_BREAK-J-2'!F58</f>
        <v>698.77</v>
      </c>
    </row>
    <row r="140" spans="1:6" s="1" customFormat="1" ht="15.6" x14ac:dyDescent="0.3">
      <c r="A140" s="304"/>
      <c r="B140" s="279"/>
      <c r="C140" s="146" t="s">
        <v>186</v>
      </c>
      <c r="D140" s="147">
        <f>'[3]PASA_BREAK-J-2'!E59</f>
        <v>3</v>
      </c>
      <c r="E140" s="244">
        <f>'[4]PASA_BREAK_LENG-J2'!D59</f>
        <v>184.333333333333</v>
      </c>
      <c r="F140" s="210">
        <f>'[4]PASA_BREAK-J-2'!F59</f>
        <v>1095.5999999999999</v>
      </c>
    </row>
    <row r="141" spans="1:6" s="1" customFormat="1" ht="15.6" x14ac:dyDescent="0.3">
      <c r="A141" s="304"/>
      <c r="B141" s="279"/>
      <c r="C141" s="146" t="s">
        <v>187</v>
      </c>
      <c r="D141" s="147">
        <f>'[3]PASA_BREAK-J-2'!E60</f>
        <v>0</v>
      </c>
      <c r="E141" s="244">
        <f>'[4]PASA_BREAK_LENG-J2'!D60</f>
        <v>0</v>
      </c>
      <c r="F141" s="210">
        <f>'[4]PASA_BREAK-J-2'!F60</f>
        <v>0</v>
      </c>
    </row>
    <row r="142" spans="1:6" s="1" customFormat="1" ht="15.6" x14ac:dyDescent="0.3">
      <c r="A142" s="304"/>
      <c r="B142" s="279"/>
      <c r="C142" s="146" t="s">
        <v>188</v>
      </c>
      <c r="D142" s="147">
        <f>'[3]PASA_BREAK-J-2'!E61</f>
        <v>0</v>
      </c>
      <c r="E142" s="244">
        <f>'[4]PASA_BREAK_LENG-J2'!D61</f>
        <v>0</v>
      </c>
      <c r="F142" s="210">
        <f>'[4]PASA_BREAK-J-2'!F61</f>
        <v>0</v>
      </c>
    </row>
    <row r="143" spans="1:6" s="1" customFormat="1" ht="15.6" x14ac:dyDescent="0.3">
      <c r="A143" s="304"/>
      <c r="B143" s="279"/>
      <c r="C143" s="146" t="s">
        <v>189</v>
      </c>
      <c r="D143" s="147">
        <f>'[3]PASA_BREAK-J-2'!E62</f>
        <v>1</v>
      </c>
      <c r="E143" s="244">
        <f>'[4]PASA_BREAK_LENG-J2'!D62</f>
        <v>176</v>
      </c>
      <c r="F143" s="210">
        <f>'[4]PASA_BREAK-J-2'!F62</f>
        <v>981.1</v>
      </c>
    </row>
    <row r="144" spans="1:6" s="1" customFormat="1" ht="15.6" x14ac:dyDescent="0.3">
      <c r="A144" s="304"/>
      <c r="B144" s="279"/>
      <c r="C144" s="146" t="s">
        <v>190</v>
      </c>
      <c r="D144" s="147">
        <f>'[3]PASA_BREAK-J-2'!E63</f>
        <v>12</v>
      </c>
      <c r="E144" s="244">
        <f>'[4]PASA_BREAK_LENG-J2'!D63</f>
        <v>102.666666666667</v>
      </c>
      <c r="F144" s="210">
        <f>'[4]PASA_BREAK-J-2'!F63</f>
        <v>1264.3058333333299</v>
      </c>
    </row>
    <row r="145" spans="1:7" s="1" customFormat="1" ht="15.6" x14ac:dyDescent="0.3">
      <c r="A145" s="304"/>
      <c r="B145" s="279"/>
      <c r="C145" s="146" t="s">
        <v>191</v>
      </c>
      <c r="D145" s="147">
        <f>'[3]PASA_BREAK-J-2'!E64</f>
        <v>0</v>
      </c>
      <c r="E145" s="244">
        <f>'[4]PASA_BREAK_LENG-J2'!D64</f>
        <v>0</v>
      </c>
      <c r="F145" s="210">
        <f>'[4]PASA_BREAK-J-2'!F64</f>
        <v>0</v>
      </c>
    </row>
    <row r="146" spans="1:7" s="1" customFormat="1" ht="15.6" x14ac:dyDescent="0.3">
      <c r="A146" s="304"/>
      <c r="B146" s="279"/>
      <c r="C146" s="146">
        <v>20659</v>
      </c>
      <c r="D146" s="147">
        <v>2</v>
      </c>
      <c r="E146" s="244">
        <v>73</v>
      </c>
      <c r="F146" s="210">
        <v>99.67</v>
      </c>
    </row>
    <row r="147" spans="1:7" s="1" customFormat="1" ht="15.6" x14ac:dyDescent="0.3">
      <c r="A147" s="304"/>
      <c r="B147" s="279"/>
      <c r="C147" s="146" t="s">
        <v>192</v>
      </c>
      <c r="D147" s="147">
        <v>0</v>
      </c>
      <c r="E147" s="244">
        <v>0</v>
      </c>
      <c r="F147" s="210">
        <v>0</v>
      </c>
    </row>
    <row r="148" spans="1:7" s="1" customFormat="1" ht="15.6" x14ac:dyDescent="0.3">
      <c r="A148" s="304"/>
      <c r="B148" s="279"/>
      <c r="C148" s="146" t="s">
        <v>193</v>
      </c>
      <c r="D148" s="147">
        <f>'[3]PASA_BREAK-J-2'!E67</f>
        <v>0</v>
      </c>
      <c r="E148" s="244">
        <f>'[4]PASA_BREAK_LENG-J2'!D67</f>
        <v>0</v>
      </c>
      <c r="F148" s="210">
        <v>0</v>
      </c>
    </row>
    <row r="149" spans="1:7" s="1" customFormat="1" ht="15.6" x14ac:dyDescent="0.3">
      <c r="A149" s="304"/>
      <c r="B149" s="279"/>
      <c r="C149" s="146" t="s">
        <v>194</v>
      </c>
      <c r="D149" s="147">
        <f>'[3]PASA_BREAK-J-2'!E68</f>
        <v>0</v>
      </c>
      <c r="E149" s="244">
        <f>'[4]PASA_BREAK_LENG-J2'!D68</f>
        <v>0</v>
      </c>
      <c r="F149" s="210">
        <v>0</v>
      </c>
    </row>
    <row r="150" spans="1:7" s="1" customFormat="1" ht="15.6" x14ac:dyDescent="0.3">
      <c r="A150" s="304"/>
      <c r="B150" s="279"/>
      <c r="C150" s="146" t="s">
        <v>195</v>
      </c>
      <c r="D150" s="147">
        <f>'[3]PASA_BREAK-J-2'!E69</f>
        <v>0</v>
      </c>
      <c r="E150" s="244">
        <f>'[4]PASA_BREAK_LENG-J2'!D69</f>
        <v>0</v>
      </c>
      <c r="F150" s="210">
        <v>0</v>
      </c>
    </row>
    <row r="151" spans="1:7" s="1" customFormat="1" ht="15.6" x14ac:dyDescent="0.3">
      <c r="A151" s="304"/>
      <c r="B151" s="279"/>
      <c r="C151" s="146" t="s">
        <v>196</v>
      </c>
      <c r="D151" s="147">
        <v>1</v>
      </c>
      <c r="E151" s="244">
        <v>88</v>
      </c>
      <c r="F151" s="210">
        <v>1660.91</v>
      </c>
    </row>
    <row r="152" spans="1:7" s="1" customFormat="1" ht="15.6" x14ac:dyDescent="0.3">
      <c r="A152" s="304"/>
      <c r="B152" s="279"/>
      <c r="C152" s="146" t="s">
        <v>197</v>
      </c>
      <c r="D152" s="147">
        <v>0</v>
      </c>
      <c r="E152" s="244">
        <v>0</v>
      </c>
      <c r="F152" s="210">
        <v>0</v>
      </c>
    </row>
    <row r="153" spans="1:7" s="1" customFormat="1" ht="15.6" x14ac:dyDescent="0.3">
      <c r="A153" s="304"/>
      <c r="B153" s="279"/>
      <c r="C153" s="146" t="s">
        <v>198</v>
      </c>
      <c r="D153" s="147">
        <f>'[3]PASA_BREAK-J-2'!E72</f>
        <v>0</v>
      </c>
      <c r="E153" s="244">
        <f>'[4]PASA_BREAK_LENG-J2'!D72</f>
        <v>0</v>
      </c>
      <c r="F153" s="210">
        <f>'[4]PASA_BREAK-J-2'!F72</f>
        <v>0</v>
      </c>
    </row>
    <row r="154" spans="1:7" s="1" customFormat="1" ht="15.6" x14ac:dyDescent="0.3">
      <c r="A154" s="304"/>
      <c r="B154" s="279"/>
      <c r="C154" s="146" t="s">
        <v>199</v>
      </c>
      <c r="D154" s="147">
        <f>'[3]PASA_BREAK-J-2'!E73</f>
        <v>0</v>
      </c>
      <c r="E154" s="244">
        <f>'[4]PASA_BREAK_LENG-J2'!D73</f>
        <v>0</v>
      </c>
      <c r="F154" s="210">
        <f>'[4]PASA_BREAK-J-2'!F73</f>
        <v>0</v>
      </c>
    </row>
    <row r="155" spans="1:7" s="1" customFormat="1" ht="15.6" x14ac:dyDescent="0.3">
      <c r="A155" s="304"/>
      <c r="B155" s="279"/>
      <c r="C155" s="146" t="s">
        <v>200</v>
      </c>
      <c r="D155" s="147">
        <f>'[3]PASA_BREAK-J-2'!E74</f>
        <v>0</v>
      </c>
      <c r="E155" s="244">
        <f>'[4]PASA_BREAK_LENG-J2'!D74</f>
        <v>0</v>
      </c>
      <c r="F155" s="210">
        <f>'[4]PASA_BREAK-J-2'!F74</f>
        <v>0</v>
      </c>
    </row>
    <row r="156" spans="1:7" s="1" customFormat="1" ht="16.2" thickBot="1" x14ac:dyDescent="0.35">
      <c r="A156" s="304"/>
      <c r="B156" s="280"/>
      <c r="C156" s="148" t="s">
        <v>201</v>
      </c>
      <c r="D156" s="149">
        <f>'[3]PASA_BREAK-J-2'!E75</f>
        <v>0</v>
      </c>
      <c r="E156" s="245">
        <f>'[4]PASA_BREAK_LENG-J2'!D75</f>
        <v>0</v>
      </c>
      <c r="F156" s="210">
        <f>'[4]PASA_BREAK-J-2'!F75</f>
        <v>0</v>
      </c>
    </row>
    <row r="157" spans="1:7" s="1" customFormat="1" ht="16.2" thickBot="1" x14ac:dyDescent="0.35">
      <c r="A157" s="132" t="s">
        <v>9</v>
      </c>
      <c r="B157" s="150" t="s">
        <v>10</v>
      </c>
      <c r="C157" s="150" t="s">
        <v>10</v>
      </c>
      <c r="D157" s="151">
        <f>SUM(D83:D156)</f>
        <v>61</v>
      </c>
      <c r="E157" s="242">
        <f>'[4]PASA_BREAK_LENG-J2'!D76</f>
        <v>0</v>
      </c>
      <c r="F157" s="176">
        <f>'[4]PASA_BREAK-J-2'!F76</f>
        <v>0</v>
      </c>
    </row>
    <row r="158" spans="1:7" ht="16.2" thickBot="1" x14ac:dyDescent="0.35">
      <c r="A158" s="79"/>
      <c r="B158" s="80"/>
      <c r="C158" s="80"/>
      <c r="D158" s="81"/>
      <c r="E158" s="78"/>
      <c r="F158" s="74"/>
      <c r="G158" s="72"/>
    </row>
    <row r="159" spans="1:7" ht="78.599999999999994" thickBot="1" x14ac:dyDescent="0.35">
      <c r="A159" s="90" t="s">
        <v>70</v>
      </c>
      <c r="B159" s="91" t="s">
        <v>0</v>
      </c>
      <c r="C159" s="91" t="s">
        <v>12</v>
      </c>
      <c r="D159" s="92" t="s">
        <v>74</v>
      </c>
      <c r="E159" s="69" t="s">
        <v>121</v>
      </c>
      <c r="F159" s="129" t="s">
        <v>109</v>
      </c>
      <c r="G159" s="72"/>
    </row>
    <row r="160" spans="1:7" s="1" customFormat="1" ht="15.75" customHeight="1" x14ac:dyDescent="0.3">
      <c r="A160" s="303" t="s">
        <v>69</v>
      </c>
      <c r="B160" s="275" t="s">
        <v>128</v>
      </c>
      <c r="C160" s="146" t="s">
        <v>129</v>
      </c>
      <c r="D160" s="147">
        <f>'[3]PASA_BREAK-J-2'!H2</f>
        <v>0</v>
      </c>
      <c r="E160" s="146">
        <f>'[4]PASA_BREAK_LENG-J2'!E2</f>
        <v>0</v>
      </c>
      <c r="F160" s="160">
        <f>'[4]PASA_BREAK-J-2'!I2</f>
        <v>0</v>
      </c>
    </row>
    <row r="161" spans="1:6" s="1" customFormat="1" ht="15.6" x14ac:dyDescent="0.3">
      <c r="A161" s="304"/>
      <c r="B161" s="276"/>
      <c r="C161" s="146" t="s">
        <v>130</v>
      </c>
      <c r="D161" s="147">
        <f>'[3]PASA_BREAK-J-2'!H3</f>
        <v>0</v>
      </c>
      <c r="E161" s="146">
        <f>'[4]PASA_BREAK_LENG-J2'!E3</f>
        <v>0</v>
      </c>
      <c r="F161" s="210">
        <f>'[4]PASA_BREAK-J-2'!I3</f>
        <v>0</v>
      </c>
    </row>
    <row r="162" spans="1:6" s="1" customFormat="1" ht="15.6" x14ac:dyDescent="0.3">
      <c r="A162" s="304"/>
      <c r="B162" s="276"/>
      <c r="C162" s="146" t="s">
        <v>131</v>
      </c>
      <c r="D162" s="147">
        <f>'[3]PASA_BREAK-J-2'!H4</f>
        <v>0</v>
      </c>
      <c r="E162" s="146">
        <f>'[4]PASA_BREAK_LENG-J2'!E4</f>
        <v>0</v>
      </c>
      <c r="F162" s="210">
        <f>'[4]PASA_BREAK-J-2'!I4</f>
        <v>0</v>
      </c>
    </row>
    <row r="163" spans="1:6" s="1" customFormat="1" ht="15.6" x14ac:dyDescent="0.3">
      <c r="A163" s="304"/>
      <c r="B163" s="276"/>
      <c r="C163" s="146" t="s">
        <v>132</v>
      </c>
      <c r="D163" s="147">
        <f>'[3]PASA_BREAK-J-2'!H5</f>
        <v>0</v>
      </c>
      <c r="E163" s="146">
        <f>'[4]PASA_BREAK_LENG-J2'!E5</f>
        <v>0</v>
      </c>
      <c r="F163" s="210">
        <f>'[4]PASA_BREAK-J-2'!I5</f>
        <v>0</v>
      </c>
    </row>
    <row r="164" spans="1:6" s="1" customFormat="1" ht="15.6" x14ac:dyDescent="0.3">
      <c r="A164" s="304"/>
      <c r="B164" s="276"/>
      <c r="C164" s="146" t="s">
        <v>133</v>
      </c>
      <c r="D164" s="147">
        <f>'[3]PASA_BREAK-J-2'!H6</f>
        <v>0</v>
      </c>
      <c r="E164" s="146">
        <f>'[4]PASA_BREAK_LENG-J2'!E6</f>
        <v>0</v>
      </c>
      <c r="F164" s="210">
        <f>'[4]PASA_BREAK-J-2'!I6</f>
        <v>0</v>
      </c>
    </row>
    <row r="165" spans="1:6" s="1" customFormat="1" ht="15.6" x14ac:dyDescent="0.3">
      <c r="A165" s="304"/>
      <c r="B165" s="276"/>
      <c r="C165" s="146">
        <v>20678</v>
      </c>
      <c r="D165" s="147">
        <f>'[3]PASA_BREAK-J-2'!H7</f>
        <v>0</v>
      </c>
      <c r="E165" s="146">
        <f>'[4]PASA_BREAK_LENG-J2'!E7</f>
        <v>0</v>
      </c>
      <c r="F165" s="210">
        <f>'[4]PASA_BREAK-J-2'!I7</f>
        <v>0</v>
      </c>
    </row>
    <row r="166" spans="1:6" s="1" customFormat="1" ht="15.6" x14ac:dyDescent="0.3">
      <c r="A166" s="304"/>
      <c r="B166" s="276"/>
      <c r="C166" s="146" t="s">
        <v>135</v>
      </c>
      <c r="D166" s="147">
        <f>'[3]PASA_BREAK-J-2'!H8</f>
        <v>0</v>
      </c>
      <c r="E166" s="146">
        <f>'[4]PASA_BREAK_LENG-J2'!E8</f>
        <v>0</v>
      </c>
      <c r="F166" s="210">
        <f>'[4]PASA_BREAK-J-2'!I8</f>
        <v>0</v>
      </c>
    </row>
    <row r="167" spans="1:6" s="1" customFormat="1" ht="15.6" x14ac:dyDescent="0.3">
      <c r="A167" s="304"/>
      <c r="B167" s="276"/>
      <c r="C167" s="146" t="s">
        <v>136</v>
      </c>
      <c r="D167" s="147">
        <f>'[3]PASA_BREAK-J-2'!H9</f>
        <v>0</v>
      </c>
      <c r="E167" s="146">
        <f>'[4]PASA_BREAK_LENG-J2'!E9</f>
        <v>0</v>
      </c>
      <c r="F167" s="210">
        <f>'[4]PASA_BREAK-J-2'!I9</f>
        <v>0</v>
      </c>
    </row>
    <row r="168" spans="1:6" s="1" customFormat="1" ht="15.6" x14ac:dyDescent="0.3">
      <c r="A168" s="304"/>
      <c r="B168" s="276"/>
      <c r="C168" s="146" t="s">
        <v>137</v>
      </c>
      <c r="D168" s="147">
        <f>'[3]PASA_BREAK-J-2'!H10</f>
        <v>0</v>
      </c>
      <c r="E168" s="146">
        <f>'[4]PASA_BREAK_LENG-J2'!E10</f>
        <v>0</v>
      </c>
      <c r="F168" s="210">
        <f>'[4]PASA_BREAK-J-2'!I10</f>
        <v>0</v>
      </c>
    </row>
    <row r="169" spans="1:6" s="1" customFormat="1" ht="15.6" x14ac:dyDescent="0.3">
      <c r="A169" s="304"/>
      <c r="B169" s="276"/>
      <c r="C169" s="146" t="s">
        <v>138</v>
      </c>
      <c r="D169" s="147">
        <f>'[3]PASA_BREAK-J-2'!H11</f>
        <v>0</v>
      </c>
      <c r="E169" s="146">
        <f>'[4]PASA_BREAK_LENG-J2'!E11</f>
        <v>0</v>
      </c>
      <c r="F169" s="210">
        <f>'[4]PASA_BREAK-J-2'!I11</f>
        <v>0</v>
      </c>
    </row>
    <row r="170" spans="1:6" s="1" customFormat="1" ht="15.6" x14ac:dyDescent="0.3">
      <c r="A170" s="304"/>
      <c r="B170" s="276"/>
      <c r="C170" s="146" t="s">
        <v>139</v>
      </c>
      <c r="D170" s="147">
        <f>'[3]PASA_BREAK-J-2'!H12</f>
        <v>0</v>
      </c>
      <c r="E170" s="146">
        <f>'[4]PASA_BREAK_LENG-J2'!E12</f>
        <v>0</v>
      </c>
      <c r="F170" s="210">
        <f>'[4]PASA_BREAK-J-2'!I12</f>
        <v>0</v>
      </c>
    </row>
    <row r="171" spans="1:6" s="1" customFormat="1" ht="15.6" x14ac:dyDescent="0.3">
      <c r="A171" s="304"/>
      <c r="B171" s="277"/>
      <c r="C171" s="146" t="s">
        <v>140</v>
      </c>
      <c r="D171" s="147">
        <f>'[3]PASA_BREAK-J-2'!H13</f>
        <v>1</v>
      </c>
      <c r="E171" s="146">
        <v>50</v>
      </c>
      <c r="F171" s="210">
        <f>'[4]PASA_BREAK-J-2'!I13</f>
        <v>551.1</v>
      </c>
    </row>
    <row r="172" spans="1:6" s="1" customFormat="1" ht="15.6" x14ac:dyDescent="0.3">
      <c r="A172" s="304"/>
      <c r="B172" s="275" t="s">
        <v>141</v>
      </c>
      <c r="C172" s="146" t="s">
        <v>142</v>
      </c>
      <c r="D172" s="147">
        <f>'[3]PASA_BREAK-J-2'!H14</f>
        <v>1</v>
      </c>
      <c r="E172" s="146">
        <v>43</v>
      </c>
      <c r="F172" s="210">
        <f>'[4]PASA_BREAK-J-2'!I14</f>
        <v>329.48</v>
      </c>
    </row>
    <row r="173" spans="1:6" s="1" customFormat="1" ht="15.6" x14ac:dyDescent="0.3">
      <c r="A173" s="304"/>
      <c r="B173" s="276"/>
      <c r="C173" s="146" t="s">
        <v>143</v>
      </c>
      <c r="D173" s="147">
        <f>'[3]PASA_BREAK-J-2'!H15</f>
        <v>0</v>
      </c>
      <c r="E173" s="146">
        <v>0</v>
      </c>
      <c r="F173" s="210">
        <f>'[4]PASA_BREAK-J-2'!I15</f>
        <v>0</v>
      </c>
    </row>
    <row r="174" spans="1:6" s="1" customFormat="1" ht="15.6" x14ac:dyDescent="0.3">
      <c r="A174" s="304"/>
      <c r="B174" s="276"/>
      <c r="C174" s="146" t="s">
        <v>144</v>
      </c>
      <c r="D174" s="147">
        <f>'[3]PASA_BREAK-J-2'!H16</f>
        <v>0</v>
      </c>
      <c r="E174" s="146">
        <f>'[4]PASA_BREAK_LENG-J2'!E16</f>
        <v>0</v>
      </c>
      <c r="F174" s="210">
        <f>'[4]PASA_BREAK-J-2'!I16</f>
        <v>0</v>
      </c>
    </row>
    <row r="175" spans="1:6" s="1" customFormat="1" ht="15.6" x14ac:dyDescent="0.3">
      <c r="A175" s="304"/>
      <c r="B175" s="276"/>
      <c r="C175" s="146" t="s">
        <v>145</v>
      </c>
      <c r="D175" s="147">
        <f>'[3]PASA_BREAK-J-2'!H17</f>
        <v>0</v>
      </c>
      <c r="E175" s="146">
        <f>'[4]PASA_BREAK_LENG-J2'!E17</f>
        <v>0</v>
      </c>
      <c r="F175" s="210">
        <f>'[4]PASA_BREAK-J-2'!I17</f>
        <v>0</v>
      </c>
    </row>
    <row r="176" spans="1:6" s="1" customFormat="1" ht="15.6" x14ac:dyDescent="0.3">
      <c r="A176" s="304"/>
      <c r="B176" s="276"/>
      <c r="C176" s="146" t="s">
        <v>146</v>
      </c>
      <c r="D176" s="147">
        <f>'[3]PASA_BREAK-J-2'!H18</f>
        <v>0</v>
      </c>
      <c r="E176" s="146">
        <f>'[4]PASA_BREAK_LENG-J2'!E18</f>
        <v>0</v>
      </c>
      <c r="F176" s="210">
        <f>'[4]PASA_BREAK-J-2'!I18</f>
        <v>0</v>
      </c>
    </row>
    <row r="177" spans="1:6" s="1" customFormat="1" ht="15.6" x14ac:dyDescent="0.3">
      <c r="A177" s="304"/>
      <c r="B177" s="276"/>
      <c r="C177" s="146" t="s">
        <v>147</v>
      </c>
      <c r="D177" s="147">
        <f>'[3]PASA_BREAK-J-2'!H19</f>
        <v>0</v>
      </c>
      <c r="E177" s="146">
        <f>'[4]PASA_BREAK_LENG-J2'!E19</f>
        <v>0</v>
      </c>
      <c r="F177" s="210">
        <f>'[4]PASA_BREAK-J-2'!I19</f>
        <v>0</v>
      </c>
    </row>
    <row r="178" spans="1:6" s="1" customFormat="1" ht="15.6" x14ac:dyDescent="0.3">
      <c r="A178" s="304"/>
      <c r="B178" s="276"/>
      <c r="C178" s="146" t="s">
        <v>148</v>
      </c>
      <c r="D178" s="147">
        <f>'[3]PASA_BREAK-J-2'!H20</f>
        <v>0</v>
      </c>
      <c r="E178" s="146">
        <f>'[4]PASA_BREAK_LENG-J2'!E20</f>
        <v>0</v>
      </c>
      <c r="F178" s="210">
        <f>'[4]PASA_BREAK-J-2'!I20</f>
        <v>0</v>
      </c>
    </row>
    <row r="179" spans="1:6" s="1" customFormat="1" ht="15.6" x14ac:dyDescent="0.3">
      <c r="A179" s="304"/>
      <c r="B179" s="276"/>
      <c r="C179" s="146" t="s">
        <v>149</v>
      </c>
      <c r="D179" s="147">
        <f>'[3]PASA_BREAK-J-2'!H21</f>
        <v>0</v>
      </c>
      <c r="E179" s="146">
        <f>'[4]PASA_BREAK_LENG-J2'!E21</f>
        <v>0</v>
      </c>
      <c r="F179" s="210">
        <f>'[4]PASA_BREAK-J-2'!I21</f>
        <v>0</v>
      </c>
    </row>
    <row r="180" spans="1:6" s="1" customFormat="1" ht="15.6" x14ac:dyDescent="0.3">
      <c r="A180" s="304"/>
      <c r="B180" s="276"/>
      <c r="C180" s="146" t="s">
        <v>150</v>
      </c>
      <c r="D180" s="147">
        <f>'[3]PASA_BREAK-J-2'!H22</f>
        <v>0</v>
      </c>
      <c r="E180" s="146">
        <f>'[4]PASA_BREAK_LENG-J2'!E22</f>
        <v>0</v>
      </c>
      <c r="F180" s="210">
        <f>'[4]PASA_BREAK-J-2'!I22</f>
        <v>0</v>
      </c>
    </row>
    <row r="181" spans="1:6" s="1" customFormat="1" ht="15.6" x14ac:dyDescent="0.3">
      <c r="A181" s="304"/>
      <c r="B181" s="276"/>
      <c r="C181" s="146">
        <v>20622</v>
      </c>
      <c r="D181" s="147">
        <f>'[3]PASA_BREAK-J-2'!H23</f>
        <v>0</v>
      </c>
      <c r="E181" s="146">
        <f>'[4]PASA_BREAK_LENG-J2'!E23</f>
        <v>0</v>
      </c>
      <c r="F181" s="210">
        <f>'[4]PASA_BREAK-J-2'!I23</f>
        <v>0</v>
      </c>
    </row>
    <row r="182" spans="1:6" s="1" customFormat="1" ht="15.6" x14ac:dyDescent="0.3">
      <c r="A182" s="304"/>
      <c r="B182" s="276"/>
      <c r="C182" s="146" t="s">
        <v>151</v>
      </c>
      <c r="D182" s="147">
        <f>'[3]PASA_BREAK-J-2'!H24</f>
        <v>0</v>
      </c>
      <c r="E182" s="146">
        <f>'[4]PASA_BREAK_LENG-J2'!E24</f>
        <v>0</v>
      </c>
      <c r="F182" s="210">
        <f>'[4]PASA_BREAK-J-2'!I24</f>
        <v>0</v>
      </c>
    </row>
    <row r="183" spans="1:6" s="1" customFormat="1" ht="15.6" x14ac:dyDescent="0.3">
      <c r="A183" s="304"/>
      <c r="B183" s="276"/>
      <c r="C183" s="146" t="s">
        <v>152</v>
      </c>
      <c r="D183" s="147">
        <f>'[3]PASA_BREAK-J-2'!H25</f>
        <v>0</v>
      </c>
      <c r="E183" s="146">
        <f>'[4]PASA_BREAK_LENG-J2'!E25</f>
        <v>0</v>
      </c>
      <c r="F183" s="210">
        <f>'[4]PASA_BREAK-J-2'!I25</f>
        <v>0</v>
      </c>
    </row>
    <row r="184" spans="1:6" s="1" customFormat="1" ht="15.6" x14ac:dyDescent="0.3">
      <c r="A184" s="304"/>
      <c r="B184" s="276"/>
      <c r="C184" s="146" t="s">
        <v>153</v>
      </c>
      <c r="D184" s="147">
        <f>'[3]PASA_BREAK-J-2'!H26</f>
        <v>0</v>
      </c>
      <c r="E184" s="146">
        <f>'[4]PASA_BREAK_LENG-J2'!E26</f>
        <v>0</v>
      </c>
      <c r="F184" s="210">
        <f>'[4]PASA_BREAK-J-2'!I26</f>
        <v>0</v>
      </c>
    </row>
    <row r="185" spans="1:6" s="1" customFormat="1" ht="15.6" x14ac:dyDescent="0.3">
      <c r="A185" s="304"/>
      <c r="B185" s="276"/>
      <c r="C185" s="146" t="s">
        <v>154</v>
      </c>
      <c r="D185" s="147">
        <f>'[3]PASA_BREAK-J-2'!H27</f>
        <v>0</v>
      </c>
      <c r="E185" s="146">
        <f>'[4]PASA_BREAK_LENG-J2'!E27</f>
        <v>0</v>
      </c>
      <c r="F185" s="210">
        <f>'[4]PASA_BREAK-J-2'!I27</f>
        <v>0</v>
      </c>
    </row>
    <row r="186" spans="1:6" s="1" customFormat="1" ht="15.6" x14ac:dyDescent="0.3">
      <c r="A186" s="304"/>
      <c r="B186" s="276"/>
      <c r="C186" s="146" t="s">
        <v>155</v>
      </c>
      <c r="D186" s="147">
        <f>'[3]PASA_BREAK-J-2'!H28</f>
        <v>0</v>
      </c>
      <c r="E186" s="146">
        <f>'[4]PASA_BREAK_LENG-J2'!E28</f>
        <v>0</v>
      </c>
      <c r="F186" s="210">
        <f>'[4]PASA_BREAK-J-2'!I28</f>
        <v>0</v>
      </c>
    </row>
    <row r="187" spans="1:6" s="1" customFormat="1" ht="15.6" x14ac:dyDescent="0.3">
      <c r="A187" s="304"/>
      <c r="B187" s="276"/>
      <c r="C187" s="146" t="s">
        <v>156</v>
      </c>
      <c r="D187" s="147">
        <f>'[3]PASA_BREAK-J-2'!H29</f>
        <v>1</v>
      </c>
      <c r="E187" s="146">
        <v>47</v>
      </c>
      <c r="F187" s="210">
        <f>'[4]PASA_BREAK-J-2'!I29</f>
        <v>988.59</v>
      </c>
    </row>
    <row r="188" spans="1:6" s="1" customFormat="1" ht="15.6" x14ac:dyDescent="0.3">
      <c r="A188" s="304"/>
      <c r="B188" s="276"/>
      <c r="C188" s="146" t="s">
        <v>157</v>
      </c>
      <c r="D188" s="147">
        <f>'[3]PASA_BREAK-J-2'!H30</f>
        <v>0</v>
      </c>
      <c r="E188" s="146">
        <v>0</v>
      </c>
      <c r="F188" s="210">
        <f>'[4]PASA_BREAK-J-2'!I30</f>
        <v>0</v>
      </c>
    </row>
    <row r="189" spans="1:6" s="1" customFormat="1" ht="15.6" x14ac:dyDescent="0.3">
      <c r="A189" s="304"/>
      <c r="B189" s="276"/>
      <c r="C189" s="146" t="s">
        <v>158</v>
      </c>
      <c r="D189" s="147">
        <f>'[3]PASA_BREAK-J-2'!H31</f>
        <v>0</v>
      </c>
      <c r="E189" s="146">
        <f>'[4]PASA_BREAK_LENG-J2'!E31</f>
        <v>0</v>
      </c>
      <c r="F189" s="210">
        <f>'[4]PASA_BREAK-J-2'!I31</f>
        <v>0</v>
      </c>
    </row>
    <row r="190" spans="1:6" s="1" customFormat="1" ht="15.6" x14ac:dyDescent="0.3">
      <c r="A190" s="304"/>
      <c r="B190" s="276"/>
      <c r="C190" s="146" t="s">
        <v>159</v>
      </c>
      <c r="D190" s="147">
        <f>'[3]PASA_BREAK-J-2'!H32</f>
        <v>0</v>
      </c>
      <c r="E190" s="146">
        <f>'[4]PASA_BREAK_LENG-J2'!E32</f>
        <v>0</v>
      </c>
      <c r="F190" s="210">
        <f>'[4]PASA_BREAK-J-2'!I32</f>
        <v>0</v>
      </c>
    </row>
    <row r="191" spans="1:6" s="1" customFormat="1" ht="15.6" x14ac:dyDescent="0.3">
      <c r="A191" s="304"/>
      <c r="B191" s="276"/>
      <c r="C191" s="146" t="s">
        <v>160</v>
      </c>
      <c r="D191" s="147">
        <f>'[3]PASA_BREAK-J-2'!H33</f>
        <v>0</v>
      </c>
      <c r="E191" s="146">
        <f>'[4]PASA_BREAK_LENG-J2'!E33</f>
        <v>0</v>
      </c>
      <c r="F191" s="210">
        <f>'[4]PASA_BREAK-J-2'!I33</f>
        <v>0</v>
      </c>
    </row>
    <row r="192" spans="1:6" s="1" customFormat="1" ht="15.6" x14ac:dyDescent="0.3">
      <c r="A192" s="304"/>
      <c r="B192" s="276"/>
      <c r="C192" s="146" t="s">
        <v>161</v>
      </c>
      <c r="D192" s="147">
        <f>'[3]PASA_BREAK-J-2'!H34</f>
        <v>0</v>
      </c>
      <c r="E192" s="146">
        <f>'[4]PASA_BREAK_LENG-J2'!E34</f>
        <v>0</v>
      </c>
      <c r="F192" s="210">
        <f>'[4]PASA_BREAK-J-2'!I34</f>
        <v>0</v>
      </c>
    </row>
    <row r="193" spans="1:6" s="1" customFormat="1" ht="15.6" x14ac:dyDescent="0.3">
      <c r="A193" s="304"/>
      <c r="B193" s="276"/>
      <c r="C193" s="146" t="s">
        <v>162</v>
      </c>
      <c r="D193" s="147">
        <f>'[3]PASA_BREAK-J-2'!H35</f>
        <v>0</v>
      </c>
      <c r="E193" s="146">
        <f>'[4]PASA_BREAK_LENG-J2'!E35</f>
        <v>0</v>
      </c>
      <c r="F193" s="210">
        <f>'[4]PASA_BREAK-J-2'!I35</f>
        <v>0</v>
      </c>
    </row>
    <row r="194" spans="1:6" s="1" customFormat="1" ht="15.6" x14ac:dyDescent="0.3">
      <c r="A194" s="304"/>
      <c r="B194" s="276"/>
      <c r="C194" s="146" t="s">
        <v>163</v>
      </c>
      <c r="D194" s="147">
        <f>'[3]PASA_BREAK-J-2'!H36</f>
        <v>0</v>
      </c>
      <c r="E194" s="146">
        <f>'[4]PASA_BREAK_LENG-J2'!E36</f>
        <v>0</v>
      </c>
      <c r="F194" s="210">
        <f>'[4]PASA_BREAK-J-2'!I36</f>
        <v>0</v>
      </c>
    </row>
    <row r="195" spans="1:6" s="1" customFormat="1" ht="15.6" x14ac:dyDescent="0.3">
      <c r="A195" s="304"/>
      <c r="B195" s="276"/>
      <c r="C195" s="146" t="s">
        <v>164</v>
      </c>
      <c r="D195" s="147">
        <f>'[3]PASA_BREAK-J-2'!H37</f>
        <v>0</v>
      </c>
      <c r="E195" s="146">
        <f>'[4]PASA_BREAK_LENG-J2'!E37</f>
        <v>0</v>
      </c>
      <c r="F195" s="210">
        <f>'[4]PASA_BREAK-J-2'!I37</f>
        <v>0</v>
      </c>
    </row>
    <row r="196" spans="1:6" s="1" customFormat="1" ht="15.6" x14ac:dyDescent="0.3">
      <c r="A196" s="304"/>
      <c r="B196" s="276"/>
      <c r="C196" s="146" t="s">
        <v>165</v>
      </c>
      <c r="D196" s="147">
        <f>'[3]PASA_BREAK-J-2'!H38</f>
        <v>1</v>
      </c>
      <c r="E196" s="146">
        <v>49</v>
      </c>
      <c r="F196" s="210">
        <f>'[4]PASA_BREAK-J-2'!I38</f>
        <v>945.31</v>
      </c>
    </row>
    <row r="197" spans="1:6" s="1" customFormat="1" ht="15.6" x14ac:dyDescent="0.3">
      <c r="A197" s="304"/>
      <c r="B197" s="276"/>
      <c r="C197" s="146" t="s">
        <v>166</v>
      </c>
      <c r="D197" s="147">
        <f>'[3]PASA_BREAK-J-2'!H39</f>
        <v>0</v>
      </c>
      <c r="E197" s="146">
        <v>0</v>
      </c>
      <c r="F197" s="210">
        <f>'[4]PASA_BREAK-J-2'!I39</f>
        <v>0</v>
      </c>
    </row>
    <row r="198" spans="1:6" s="1" customFormat="1" ht="15" customHeight="1" x14ac:dyDescent="0.3">
      <c r="A198" s="304"/>
      <c r="B198" s="278" t="s">
        <v>167</v>
      </c>
      <c r="C198" s="146">
        <v>20601</v>
      </c>
      <c r="D198" s="147">
        <f>'[3]PASA_BREAK-J-2'!H40</f>
        <v>0</v>
      </c>
      <c r="E198" s="146">
        <f>'[4]PASA_BREAK_LENG-J2'!E40</f>
        <v>0</v>
      </c>
      <c r="F198" s="210">
        <f>'[4]PASA_BREAK-J-2'!I40</f>
        <v>0</v>
      </c>
    </row>
    <row r="199" spans="1:6" s="1" customFormat="1" ht="15" customHeight="1" x14ac:dyDescent="0.3">
      <c r="A199" s="304"/>
      <c r="B199" s="279"/>
      <c r="C199" s="146">
        <v>20607</v>
      </c>
      <c r="D199" s="147">
        <f>'[3]PASA_BREAK-J-2'!H41</f>
        <v>0</v>
      </c>
      <c r="E199" s="146">
        <f>'[4]PASA_BREAK_LENG-J2'!E41</f>
        <v>0</v>
      </c>
      <c r="F199" s="210">
        <f>'[4]PASA_BREAK-J-2'!I41</f>
        <v>0</v>
      </c>
    </row>
    <row r="200" spans="1:6" s="1" customFormat="1" ht="15" customHeight="1" x14ac:dyDescent="0.3">
      <c r="A200" s="304"/>
      <c r="B200" s="279"/>
      <c r="C200" s="146" t="s">
        <v>168</v>
      </c>
      <c r="D200" s="147">
        <f>'[3]PASA_BREAK-J-2'!H42</f>
        <v>1</v>
      </c>
      <c r="E200" s="146">
        <v>66</v>
      </c>
      <c r="F200" s="210">
        <f>'[4]PASA_BREAK-J-2'!I42</f>
        <v>1620.01</v>
      </c>
    </row>
    <row r="201" spans="1:6" s="1" customFormat="1" ht="15.6" x14ac:dyDescent="0.3">
      <c r="A201" s="304"/>
      <c r="B201" s="279"/>
      <c r="C201" s="146">
        <v>20613</v>
      </c>
      <c r="D201" s="147">
        <f>'[3]PASA_BREAK-J-2'!H43</f>
        <v>0</v>
      </c>
      <c r="E201" s="146">
        <v>0</v>
      </c>
      <c r="F201" s="210">
        <f>'[4]PASA_BREAK-J-2'!I43</f>
        <v>0</v>
      </c>
    </row>
    <row r="202" spans="1:6" s="1" customFormat="1" ht="15.6" x14ac:dyDescent="0.3">
      <c r="A202" s="304"/>
      <c r="B202" s="279"/>
      <c r="C202" s="146" t="s">
        <v>169</v>
      </c>
      <c r="D202" s="147">
        <f>'[3]PASA_BREAK-J-2'!H44</f>
        <v>0</v>
      </c>
      <c r="E202" s="146">
        <f>'[4]PASA_BREAK_LENG-J2'!E44</f>
        <v>0</v>
      </c>
      <c r="F202" s="210">
        <f>'[4]PASA_BREAK-J-2'!I44</f>
        <v>0</v>
      </c>
    </row>
    <row r="203" spans="1:6" s="1" customFormat="1" ht="15.6" x14ac:dyDescent="0.3">
      <c r="A203" s="304"/>
      <c r="B203" s="279"/>
      <c r="C203" s="146">
        <v>20744</v>
      </c>
      <c r="D203" s="147">
        <f>'[3]PASA_BREAK-J-2'!H45</f>
        <v>0</v>
      </c>
      <c r="E203" s="146">
        <f>'[4]PASA_BREAK_LENG-J2'!E45</f>
        <v>0</v>
      </c>
      <c r="F203" s="210">
        <f>'[4]PASA_BREAK-J-2'!I45</f>
        <v>0</v>
      </c>
    </row>
    <row r="204" spans="1:6" s="1" customFormat="1" ht="15.6" x14ac:dyDescent="0.3">
      <c r="A204" s="304"/>
      <c r="B204" s="279"/>
      <c r="C204" s="146" t="s">
        <v>172</v>
      </c>
      <c r="D204" s="147">
        <f>'[3]PASA_BREAK-J-2'!H46</f>
        <v>0</v>
      </c>
      <c r="E204" s="146">
        <f>'[4]PASA_BREAK_LENG-J2'!E46</f>
        <v>0</v>
      </c>
      <c r="F204" s="210">
        <f>'[4]PASA_BREAK-J-2'!I46</f>
        <v>0</v>
      </c>
    </row>
    <row r="205" spans="1:6" s="1" customFormat="1" ht="15.75" customHeight="1" x14ac:dyDescent="0.3">
      <c r="A205" s="304"/>
      <c r="B205" s="278" t="s">
        <v>173</v>
      </c>
      <c r="C205" s="146" t="s">
        <v>174</v>
      </c>
      <c r="D205" s="147">
        <f>'[3]PASA_BREAK-J-2'!H47</f>
        <v>0</v>
      </c>
      <c r="E205" s="146">
        <f>'[4]PASA_BREAK_LENG-J2'!E47</f>
        <v>0</v>
      </c>
      <c r="F205" s="210">
        <f>'[4]PASA_BREAK-J-2'!I47</f>
        <v>0</v>
      </c>
    </row>
    <row r="206" spans="1:6" s="1" customFormat="1" ht="15.6" x14ac:dyDescent="0.3">
      <c r="A206" s="304"/>
      <c r="B206" s="279"/>
      <c r="C206" s="146" t="s">
        <v>175</v>
      </c>
      <c r="D206" s="147">
        <f>'[3]PASA_BREAK-J-2'!H48</f>
        <v>0</v>
      </c>
      <c r="E206" s="146">
        <f>'[4]PASA_BREAK_LENG-J2'!E48</f>
        <v>0</v>
      </c>
      <c r="F206" s="210">
        <f>'[4]PASA_BREAK-J-2'!I48</f>
        <v>0</v>
      </c>
    </row>
    <row r="207" spans="1:6" s="1" customFormat="1" ht="15.6" x14ac:dyDescent="0.3">
      <c r="A207" s="304"/>
      <c r="B207" s="279"/>
      <c r="C207" s="146" t="s">
        <v>176</v>
      </c>
      <c r="D207" s="147">
        <f>'[3]PASA_BREAK-J-2'!H49</f>
        <v>0</v>
      </c>
      <c r="E207" s="146">
        <f>'[4]PASA_BREAK_LENG-J2'!E49</f>
        <v>0</v>
      </c>
      <c r="F207" s="210">
        <f>'[4]PASA_BREAK-J-2'!I49</f>
        <v>0</v>
      </c>
    </row>
    <row r="208" spans="1:6" s="1" customFormat="1" ht="15.6" x14ac:dyDescent="0.3">
      <c r="A208" s="304"/>
      <c r="B208" s="279"/>
      <c r="C208" s="146" t="s">
        <v>177</v>
      </c>
      <c r="D208" s="147">
        <f>'[3]PASA_BREAK-J-2'!H50</f>
        <v>0</v>
      </c>
      <c r="E208" s="146">
        <f>'[4]PASA_BREAK_LENG-J2'!E50</f>
        <v>0</v>
      </c>
      <c r="F208" s="210">
        <f>'[4]PASA_BREAK-J-2'!I50</f>
        <v>0</v>
      </c>
    </row>
    <row r="209" spans="1:6" s="1" customFormat="1" ht="15.6" x14ac:dyDescent="0.3">
      <c r="A209" s="304"/>
      <c r="B209" s="279"/>
      <c r="C209" s="146" t="s">
        <v>178</v>
      </c>
      <c r="D209" s="147">
        <f>'[3]PASA_BREAK-J-2'!H51</f>
        <v>0</v>
      </c>
      <c r="E209" s="146">
        <f>'[4]PASA_BREAK_LENG-J2'!E51</f>
        <v>0</v>
      </c>
      <c r="F209" s="210">
        <f>'[4]PASA_BREAK-J-2'!I51</f>
        <v>0</v>
      </c>
    </row>
    <row r="210" spans="1:6" s="1" customFormat="1" ht="15.6" x14ac:dyDescent="0.3">
      <c r="A210" s="304"/>
      <c r="B210" s="279"/>
      <c r="C210" s="146" t="s">
        <v>179</v>
      </c>
      <c r="D210" s="147">
        <f>'[3]PASA_BREAK-J-2'!H52</f>
        <v>0</v>
      </c>
      <c r="E210" s="146">
        <f>'[4]PASA_BREAK_LENG-J2'!E52</f>
        <v>0</v>
      </c>
      <c r="F210" s="210">
        <f>'[4]PASA_BREAK-J-2'!I52</f>
        <v>0</v>
      </c>
    </row>
    <row r="211" spans="1:6" s="1" customFormat="1" ht="15.6" x14ac:dyDescent="0.3">
      <c r="A211" s="304"/>
      <c r="B211" s="279"/>
      <c r="C211" s="146" t="s">
        <v>180</v>
      </c>
      <c r="D211" s="147">
        <f>'[3]PASA_BREAK-J-2'!H53</f>
        <v>0</v>
      </c>
      <c r="E211" s="146">
        <f>'[4]PASA_BREAK_LENG-J2'!E53</f>
        <v>0</v>
      </c>
      <c r="F211" s="210">
        <f>'[4]PASA_BREAK-J-2'!I53</f>
        <v>0</v>
      </c>
    </row>
    <row r="212" spans="1:6" s="1" customFormat="1" ht="15.6" x14ac:dyDescent="0.3">
      <c r="A212" s="304"/>
      <c r="B212" s="279"/>
      <c r="C212" s="146" t="s">
        <v>181</v>
      </c>
      <c r="D212" s="147">
        <f>'[3]PASA_BREAK-J-2'!H54</f>
        <v>0</v>
      </c>
      <c r="E212" s="146">
        <f>'[4]PASA_BREAK_LENG-J2'!E54</f>
        <v>0</v>
      </c>
      <c r="F212" s="210">
        <f>'[4]PASA_BREAK-J-2'!I54</f>
        <v>0</v>
      </c>
    </row>
    <row r="213" spans="1:6" s="1" customFormat="1" ht="15.6" x14ac:dyDescent="0.3">
      <c r="A213" s="304"/>
      <c r="B213" s="279"/>
      <c r="C213" s="146" t="s">
        <v>182</v>
      </c>
      <c r="D213" s="147">
        <f>'[3]PASA_BREAK-J-2'!H55</f>
        <v>0</v>
      </c>
      <c r="E213" s="146">
        <f>'[4]PASA_BREAK_LENG-J2'!E55</f>
        <v>0</v>
      </c>
      <c r="F213" s="210">
        <f>'[4]PASA_BREAK-J-2'!I55</f>
        <v>0</v>
      </c>
    </row>
    <row r="214" spans="1:6" s="1" customFormat="1" ht="15.6" x14ac:dyDescent="0.3">
      <c r="A214" s="304"/>
      <c r="B214" s="279"/>
      <c r="C214" s="146" t="s">
        <v>183</v>
      </c>
      <c r="D214" s="147">
        <f>'[3]PASA_BREAK-J-2'!H56</f>
        <v>0</v>
      </c>
      <c r="E214" s="146">
        <f>'[4]PASA_BREAK_LENG-J2'!E56</f>
        <v>0</v>
      </c>
      <c r="F214" s="210">
        <f>'[4]PASA_BREAK-J-2'!I56</f>
        <v>0</v>
      </c>
    </row>
    <row r="215" spans="1:6" s="1" customFormat="1" ht="15.6" x14ac:dyDescent="0.3">
      <c r="A215" s="304"/>
      <c r="B215" s="279"/>
      <c r="C215" s="146" t="s">
        <v>184</v>
      </c>
      <c r="D215" s="147">
        <f>'[3]PASA_BREAK-J-2'!H57</f>
        <v>0</v>
      </c>
      <c r="E215" s="146">
        <f>'[4]PASA_BREAK_LENG-J2'!E57</f>
        <v>0</v>
      </c>
      <c r="F215" s="210">
        <f>'[4]PASA_BREAK-J-2'!I57</f>
        <v>0</v>
      </c>
    </row>
    <row r="216" spans="1:6" s="1" customFormat="1" ht="15.6" x14ac:dyDescent="0.3">
      <c r="A216" s="304"/>
      <c r="B216" s="279"/>
      <c r="C216" s="146" t="s">
        <v>185</v>
      </c>
      <c r="D216" s="147">
        <f>'[3]PASA_BREAK-J-2'!H58</f>
        <v>0</v>
      </c>
      <c r="E216" s="146">
        <f>'[4]PASA_BREAK_LENG-J2'!E58</f>
        <v>0</v>
      </c>
      <c r="F216" s="210">
        <f>'[4]PASA_BREAK-J-2'!I58</f>
        <v>0</v>
      </c>
    </row>
    <row r="217" spans="1:6" s="1" customFormat="1" ht="15.6" x14ac:dyDescent="0.3">
      <c r="A217" s="304"/>
      <c r="B217" s="279"/>
      <c r="C217" s="146" t="s">
        <v>186</v>
      </c>
      <c r="D217" s="147">
        <f>'[3]PASA_BREAK-J-2'!H59</f>
        <v>0</v>
      </c>
      <c r="E217" s="146">
        <f>'[4]PASA_BREAK_LENG-J2'!E59</f>
        <v>0</v>
      </c>
      <c r="F217" s="210">
        <f>'[4]PASA_BREAK-J-2'!I59</f>
        <v>0</v>
      </c>
    </row>
    <row r="218" spans="1:6" s="1" customFormat="1" ht="15.6" x14ac:dyDescent="0.3">
      <c r="A218" s="304"/>
      <c r="B218" s="279"/>
      <c r="C218" s="146" t="s">
        <v>187</v>
      </c>
      <c r="D218" s="147">
        <f>'[3]PASA_BREAK-J-2'!H60</f>
        <v>0</v>
      </c>
      <c r="E218" s="146">
        <f>'[4]PASA_BREAK_LENG-J2'!E60</f>
        <v>0</v>
      </c>
      <c r="F218" s="210">
        <f>'[4]PASA_BREAK-J-2'!I60</f>
        <v>0</v>
      </c>
    </row>
    <row r="219" spans="1:6" s="1" customFormat="1" ht="15.6" x14ac:dyDescent="0.3">
      <c r="A219" s="304"/>
      <c r="B219" s="279"/>
      <c r="C219" s="146" t="s">
        <v>188</v>
      </c>
      <c r="D219" s="147">
        <f>'[3]PASA_BREAK-J-2'!H61</f>
        <v>0</v>
      </c>
      <c r="E219" s="146">
        <f>'[4]PASA_BREAK_LENG-J2'!E61</f>
        <v>0</v>
      </c>
      <c r="F219" s="210">
        <f>'[4]PASA_BREAK-J-2'!I61</f>
        <v>0</v>
      </c>
    </row>
    <row r="220" spans="1:6" s="1" customFormat="1" ht="15.6" x14ac:dyDescent="0.3">
      <c r="A220" s="304"/>
      <c r="B220" s="279"/>
      <c r="C220" s="146" t="s">
        <v>189</v>
      </c>
      <c r="D220" s="147">
        <f>'[3]PASA_BREAK-J-2'!H62</f>
        <v>0</v>
      </c>
      <c r="E220" s="146">
        <f>'[4]PASA_BREAK_LENG-J2'!E62</f>
        <v>0</v>
      </c>
      <c r="F220" s="210">
        <f>'[4]PASA_BREAK-J-2'!I62</f>
        <v>0</v>
      </c>
    </row>
    <row r="221" spans="1:6" s="1" customFormat="1" ht="15.6" x14ac:dyDescent="0.3">
      <c r="A221" s="304"/>
      <c r="B221" s="279"/>
      <c r="C221" s="146" t="s">
        <v>190</v>
      </c>
      <c r="D221" s="147">
        <f>'[3]PASA_BREAK-J-2'!H63</f>
        <v>0</v>
      </c>
      <c r="E221" s="146">
        <f>'[4]PASA_BREAK_LENG-J2'!E63</f>
        <v>0</v>
      </c>
      <c r="F221" s="210">
        <f>'[4]PASA_BREAK-J-2'!I63</f>
        <v>0</v>
      </c>
    </row>
    <row r="222" spans="1:6" s="1" customFormat="1" ht="15.6" x14ac:dyDescent="0.3">
      <c r="A222" s="304"/>
      <c r="B222" s="279"/>
      <c r="C222" s="146" t="s">
        <v>191</v>
      </c>
      <c r="D222" s="147">
        <f>'[3]PASA_BREAK-J-2'!H64</f>
        <v>0</v>
      </c>
      <c r="E222" s="146">
        <f>'[4]PASA_BREAK_LENG-J2'!E64</f>
        <v>0</v>
      </c>
      <c r="F222" s="210">
        <f>'[4]PASA_BREAK-J-2'!I64</f>
        <v>0</v>
      </c>
    </row>
    <row r="223" spans="1:6" s="1" customFormat="1" ht="15.6" x14ac:dyDescent="0.3">
      <c r="A223" s="304"/>
      <c r="B223" s="279"/>
      <c r="C223" s="146">
        <v>20659</v>
      </c>
      <c r="D223" s="147">
        <f>'[3]PASA_BREAK-J-2'!H65</f>
        <v>0</v>
      </c>
      <c r="E223" s="146">
        <f>'[4]PASA_BREAK_LENG-J2'!E65</f>
        <v>0</v>
      </c>
      <c r="F223" s="210">
        <f>'[4]PASA_BREAK-J-2'!I65</f>
        <v>0</v>
      </c>
    </row>
    <row r="224" spans="1:6" s="1" customFormat="1" ht="15.6" x14ac:dyDescent="0.3">
      <c r="A224" s="304"/>
      <c r="B224" s="279"/>
      <c r="C224" s="146" t="s">
        <v>192</v>
      </c>
      <c r="D224" s="147">
        <f>'[3]PASA_BREAK-J-2'!H66</f>
        <v>0</v>
      </c>
      <c r="E224" s="146">
        <f>'[4]PASA_BREAK_LENG-J2'!E66</f>
        <v>0</v>
      </c>
      <c r="F224" s="210">
        <f>'[4]PASA_BREAK-J-2'!I66</f>
        <v>0</v>
      </c>
    </row>
    <row r="225" spans="1:6" s="1" customFormat="1" ht="15.6" x14ac:dyDescent="0.3">
      <c r="A225" s="304"/>
      <c r="B225" s="279"/>
      <c r="C225" s="146" t="s">
        <v>193</v>
      </c>
      <c r="D225" s="147">
        <f>'[3]PASA_BREAK-J-2'!H67</f>
        <v>0</v>
      </c>
      <c r="E225" s="146">
        <f>'[4]PASA_BREAK_LENG-J2'!E67</f>
        <v>0</v>
      </c>
      <c r="F225" s="210">
        <f>'[4]PASA_BREAK-J-2'!I67</f>
        <v>0</v>
      </c>
    </row>
    <row r="226" spans="1:6" s="1" customFormat="1" ht="15.6" x14ac:dyDescent="0.3">
      <c r="A226" s="304"/>
      <c r="B226" s="279"/>
      <c r="C226" s="146" t="s">
        <v>194</v>
      </c>
      <c r="D226" s="147">
        <f>'[3]PASA_BREAK-J-2'!H68</f>
        <v>0</v>
      </c>
      <c r="E226" s="146">
        <f>'[4]PASA_BREAK_LENG-J2'!E68</f>
        <v>0</v>
      </c>
      <c r="F226" s="210">
        <f>'[4]PASA_BREAK-J-2'!I68</f>
        <v>0</v>
      </c>
    </row>
    <row r="227" spans="1:6" s="1" customFormat="1" ht="15.6" x14ac:dyDescent="0.3">
      <c r="A227" s="304"/>
      <c r="B227" s="279"/>
      <c r="C227" s="146" t="s">
        <v>195</v>
      </c>
      <c r="D227" s="147">
        <f>'[3]PASA_BREAK-J-2'!H69</f>
        <v>0</v>
      </c>
      <c r="E227" s="146">
        <f>'[4]PASA_BREAK_LENG-J2'!E69</f>
        <v>0</v>
      </c>
      <c r="F227" s="210">
        <f>'[4]PASA_BREAK-J-2'!I69</f>
        <v>0</v>
      </c>
    </row>
    <row r="228" spans="1:6" s="1" customFormat="1" ht="15.6" x14ac:dyDescent="0.3">
      <c r="A228" s="304"/>
      <c r="B228" s="279"/>
      <c r="C228" s="146" t="s">
        <v>196</v>
      </c>
      <c r="D228" s="147">
        <f>'[3]PASA_BREAK-J-2'!H70</f>
        <v>0</v>
      </c>
      <c r="E228" s="146">
        <f>'[4]PASA_BREAK_LENG-J2'!E70</f>
        <v>0</v>
      </c>
      <c r="F228" s="210">
        <f>'[4]PASA_BREAK-J-2'!I70</f>
        <v>0</v>
      </c>
    </row>
    <row r="229" spans="1:6" s="1" customFormat="1" ht="15.6" x14ac:dyDescent="0.3">
      <c r="A229" s="304"/>
      <c r="B229" s="279"/>
      <c r="C229" s="146" t="s">
        <v>197</v>
      </c>
      <c r="D229" s="147">
        <f>'[3]PASA_BREAK-J-2'!H71</f>
        <v>0</v>
      </c>
      <c r="E229" s="146">
        <f>'[4]PASA_BREAK_LENG-J2'!E71</f>
        <v>0</v>
      </c>
      <c r="F229" s="210">
        <f>'[4]PASA_BREAK-J-2'!I71</f>
        <v>0</v>
      </c>
    </row>
    <row r="230" spans="1:6" s="1" customFormat="1" ht="15.6" x14ac:dyDescent="0.3">
      <c r="A230" s="304"/>
      <c r="B230" s="279"/>
      <c r="C230" s="146" t="s">
        <v>198</v>
      </c>
      <c r="D230" s="147">
        <f>'[3]PASA_BREAK-J-2'!H72</f>
        <v>0</v>
      </c>
      <c r="E230" s="146">
        <f>'[4]PASA_BREAK_LENG-J2'!E72</f>
        <v>0</v>
      </c>
      <c r="F230" s="210">
        <f>'[4]PASA_BREAK-J-2'!I72</f>
        <v>0</v>
      </c>
    </row>
    <row r="231" spans="1:6" s="1" customFormat="1" ht="15.6" x14ac:dyDescent="0.3">
      <c r="A231" s="304"/>
      <c r="B231" s="279"/>
      <c r="C231" s="146" t="s">
        <v>199</v>
      </c>
      <c r="D231" s="147">
        <f>'[3]PASA_BREAK-J-2'!H73</f>
        <v>0</v>
      </c>
      <c r="E231" s="146">
        <f>'[4]PASA_BREAK_LENG-J2'!E73</f>
        <v>0</v>
      </c>
      <c r="F231" s="210">
        <f>'[4]PASA_BREAK-J-2'!I73</f>
        <v>0</v>
      </c>
    </row>
    <row r="232" spans="1:6" s="1" customFormat="1" ht="15.6" x14ac:dyDescent="0.3">
      <c r="A232" s="304"/>
      <c r="B232" s="279"/>
      <c r="C232" s="146" t="s">
        <v>200</v>
      </c>
      <c r="D232" s="147">
        <f>'[3]PASA_BREAK-J-2'!H74</f>
        <v>0</v>
      </c>
      <c r="E232" s="146">
        <f>'[4]PASA_BREAK_LENG-J2'!E74</f>
        <v>0</v>
      </c>
      <c r="F232" s="210">
        <f>'[4]PASA_BREAK-J-2'!I74</f>
        <v>0</v>
      </c>
    </row>
    <row r="233" spans="1:6" s="1" customFormat="1" ht="16.2" thickBot="1" x14ac:dyDescent="0.35">
      <c r="A233" s="304"/>
      <c r="B233" s="280"/>
      <c r="C233" s="148" t="s">
        <v>201</v>
      </c>
      <c r="D233" s="149">
        <f>'[3]PASA_BREAK-J-2'!H75</f>
        <v>0</v>
      </c>
      <c r="E233" s="148">
        <f>'[4]PASA_BREAK_LENG-J2'!E75</f>
        <v>0</v>
      </c>
      <c r="F233" s="210">
        <f>'[4]PASA_BREAK-J-2'!I75</f>
        <v>0</v>
      </c>
    </row>
    <row r="234" spans="1:6" s="1" customFormat="1" ht="16.2" thickBot="1" x14ac:dyDescent="0.35">
      <c r="A234" s="132" t="s">
        <v>9</v>
      </c>
      <c r="B234" s="150" t="s">
        <v>10</v>
      </c>
      <c r="C234" s="150" t="s">
        <v>10</v>
      </c>
      <c r="D234" s="151">
        <f>SUM(D160:D233)</f>
        <v>5</v>
      </c>
      <c r="E234" s="150">
        <f>'[4]PASA_BREAK_LENG-J2'!E76</f>
        <v>0</v>
      </c>
      <c r="F234" s="175">
        <f>'[4]PASA_BREAK-J-2'!I76</f>
        <v>0</v>
      </c>
    </row>
    <row r="235" spans="1:6" ht="15.6" x14ac:dyDescent="0.3">
      <c r="E235" s="42"/>
      <c r="F235" s="43"/>
    </row>
    <row r="236" spans="1:6" ht="15" thickBot="1" x14ac:dyDescent="0.35"/>
    <row r="237" spans="1:6" ht="15" thickBot="1" x14ac:dyDescent="0.35">
      <c r="A237" s="297" t="s">
        <v>11</v>
      </c>
      <c r="B237" s="298"/>
      <c r="C237" s="298"/>
      <c r="D237" s="298"/>
      <c r="E237" s="298"/>
      <c r="F237" s="299"/>
    </row>
    <row r="238" spans="1:6" x14ac:dyDescent="0.3">
      <c r="A238" s="27"/>
      <c r="B238" s="28"/>
      <c r="C238" s="28"/>
      <c r="D238" s="102"/>
      <c r="E238" s="102"/>
      <c r="F238" s="29"/>
    </row>
    <row r="239" spans="1:6" ht="15.6" x14ac:dyDescent="0.3">
      <c r="A239" s="219" t="s">
        <v>211</v>
      </c>
      <c r="B239" s="28"/>
      <c r="C239" s="28"/>
      <c r="D239" s="102"/>
      <c r="E239" s="102"/>
      <c r="F239" s="29"/>
    </row>
    <row r="240" spans="1:6" x14ac:dyDescent="0.3">
      <c r="A240" s="27"/>
      <c r="B240" s="28"/>
      <c r="C240" s="28"/>
      <c r="D240" s="102"/>
      <c r="E240" s="102"/>
      <c r="F240" s="29"/>
    </row>
    <row r="241" spans="1:6" x14ac:dyDescent="0.3">
      <c r="A241" s="27"/>
      <c r="B241" s="28"/>
      <c r="C241" s="28"/>
      <c r="D241" s="102"/>
      <c r="E241" s="102"/>
      <c r="F241" s="29"/>
    </row>
    <row r="242" spans="1:6" x14ac:dyDescent="0.3">
      <c r="A242" s="27"/>
      <c r="B242" s="28"/>
      <c r="C242" s="28"/>
      <c r="D242" s="102"/>
      <c r="E242" s="102"/>
      <c r="F242" s="29"/>
    </row>
    <row r="243" spans="1:6" ht="15" thickBot="1" x14ac:dyDescent="0.35">
      <c r="A243" s="30"/>
      <c r="B243" s="15"/>
      <c r="C243" s="15"/>
      <c r="D243" s="111"/>
      <c r="E243" s="111"/>
      <c r="F243" s="31"/>
    </row>
  </sheetData>
  <customSheetViews>
    <customSheetView guid="{573FFE4C-4DDF-490C-96CC-A1FA3EDD1FCD}" scale="80">
      <pane ySplit="5" topLeftCell="A6" activePane="bottomLeft" state="frozen"/>
      <selection pane="bottomLeft" activeCell="G26" sqref="G26"/>
      <pageMargins left="0.7" right="0.7" top="0.75" bottom="0.75" header="0.3" footer="0.3"/>
      <pageSetup orientation="portrait" r:id="rId1"/>
    </customSheetView>
    <customSheetView guid="{0DB5637B-4F6B-484F-943B-3DE70B845EF4}" scale="80">
      <pane ySplit="5" topLeftCell="A6" activePane="bottomLeft" state="frozen"/>
      <selection pane="bottomLeft" activeCell="G26" sqref="G26"/>
      <pageMargins left="0.7" right="0.7" top="0.75" bottom="0.75" header="0.3" footer="0.3"/>
      <pageSetup orientation="portrait" r:id="rId2"/>
    </customSheetView>
    <customSheetView guid="{E3D719D1-3619-4994-91EC-1CD04E3369F5}" scale="80">
      <pane ySplit="5" topLeftCell="A6" activePane="bottomLeft" state="frozen"/>
      <selection pane="bottomLeft" activeCell="F17" sqref="F17"/>
      <pageMargins left="0.7" right="0.7" top="0.75" bottom="0.75" header="0.3" footer="0.3"/>
      <pageSetup orientation="portrait" r:id="rId3"/>
    </customSheetView>
    <customSheetView guid="{715354B1-97FD-409F-82C0-707FEE68FBA6}" scale="80">
      <pane ySplit="5" topLeftCell="A6" activePane="bottomLeft" state="frozen"/>
      <selection pane="bottomLeft" activeCell="G26" sqref="G26"/>
      <pageMargins left="0.7" right="0.7" top="0.75" bottom="0.75" header="0.3" footer="0.3"/>
      <pageSetup orientation="portrait" r:id="rId4"/>
    </customSheetView>
    <customSheetView guid="{D2C6E920-5F29-40B9-BE92-199EB8EA12D5}" scale="80">
      <pane ySplit="5" topLeftCell="A6" activePane="bottomLeft" state="frozen"/>
      <selection pane="bottomLeft" activeCell="G26" sqref="G26"/>
      <pageMargins left="0.7" right="0.7" top="0.75" bottom="0.75" header="0.3" footer="0.3"/>
      <pageSetup orientation="portrait" r:id="rId5"/>
    </customSheetView>
  </customSheetViews>
  <mergeCells count="20">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G6:G9"/>
    <mergeCell ref="B18:B43"/>
  </mergeCells>
  <pageMargins left="0.7" right="0.7" top="0.75" bottom="0.75" header="0.3" footer="0.3"/>
  <pageSetup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43"/>
  <sheetViews>
    <sheetView zoomScale="80" zoomScaleNormal="80" workbookViewId="0">
      <pane ySplit="5" topLeftCell="A6" activePane="bottomLeft" state="frozen"/>
      <selection pane="bottomLeft" activeCell="A3" sqref="A3:D3"/>
    </sheetView>
  </sheetViews>
  <sheetFormatPr defaultRowHeight="14.4" x14ac:dyDescent="0.3"/>
  <cols>
    <col min="1" max="1" width="18.44140625" customWidth="1"/>
    <col min="2" max="2" width="17.109375" customWidth="1"/>
    <col min="3" max="3" width="22.6640625" customWidth="1"/>
    <col min="4" max="4" width="22.6640625" style="88" customWidth="1"/>
    <col min="5" max="5" width="20.33203125" customWidth="1"/>
  </cols>
  <sheetData>
    <row r="1" spans="1:5" ht="15.75" customHeight="1" thickBot="1" x14ac:dyDescent="0.35"/>
    <row r="2" spans="1:5" ht="65.400000000000006" customHeight="1" thickBot="1" x14ac:dyDescent="0.35">
      <c r="A2" s="293" t="s">
        <v>127</v>
      </c>
      <c r="B2" s="294"/>
      <c r="C2" s="294"/>
      <c r="D2" s="295"/>
      <c r="E2" s="197"/>
    </row>
    <row r="3" spans="1:5" ht="15.75" customHeight="1" x14ac:dyDescent="0.3">
      <c r="A3" s="296"/>
      <c r="B3" s="296"/>
      <c r="C3" s="296"/>
      <c r="D3" s="296"/>
    </row>
    <row r="4" spans="1:5" ht="15" thickBot="1" x14ac:dyDescent="0.35">
      <c r="D4"/>
    </row>
    <row r="5" spans="1:5" ht="136.5" customHeight="1" thickBot="1" x14ac:dyDescent="0.35">
      <c r="A5" s="44" t="s">
        <v>70</v>
      </c>
      <c r="B5" s="44" t="s">
        <v>0</v>
      </c>
      <c r="C5" s="44" t="s">
        <v>12</v>
      </c>
      <c r="D5" s="69" t="s">
        <v>75</v>
      </c>
    </row>
    <row r="6" spans="1:5" s="1" customFormat="1" ht="15.75" customHeight="1" x14ac:dyDescent="0.3">
      <c r="A6" s="303" t="s">
        <v>71</v>
      </c>
      <c r="B6" s="291" t="s">
        <v>128</v>
      </c>
      <c r="C6" s="146" t="s">
        <v>129</v>
      </c>
      <c r="D6" s="147">
        <f>'[5]PASA COMP-K'!Q2</f>
        <v>1</v>
      </c>
      <c r="E6" s="229"/>
    </row>
    <row r="7" spans="1:5" s="1" customFormat="1" ht="15.6" x14ac:dyDescent="0.3">
      <c r="A7" s="304"/>
      <c r="B7" s="276"/>
      <c r="C7" s="146" t="s">
        <v>130</v>
      </c>
      <c r="D7" s="147">
        <f>'[5]PASA COMP-K'!Q3</f>
        <v>1</v>
      </c>
    </row>
    <row r="8" spans="1:5" s="1" customFormat="1" ht="15.6" x14ac:dyDescent="0.3">
      <c r="A8" s="304"/>
      <c r="B8" s="276"/>
      <c r="C8" s="146" t="s">
        <v>131</v>
      </c>
      <c r="D8" s="147">
        <f>'[5]PASA COMP-K'!Q4</f>
        <v>15</v>
      </c>
    </row>
    <row r="9" spans="1:5" s="1" customFormat="1" ht="15.6" x14ac:dyDescent="0.3">
      <c r="A9" s="304"/>
      <c r="B9" s="276"/>
      <c r="C9" s="146" t="s">
        <v>132</v>
      </c>
      <c r="D9" s="147">
        <f>'[5]PASA COMP-K'!Q5</f>
        <v>55</v>
      </c>
    </row>
    <row r="10" spans="1:5" s="1" customFormat="1" ht="15.6" x14ac:dyDescent="0.3">
      <c r="A10" s="304"/>
      <c r="B10" s="276"/>
      <c r="C10" s="146" t="s">
        <v>133</v>
      </c>
      <c r="D10" s="147">
        <f>'[5]PASA COMP-K'!Q6</f>
        <v>7</v>
      </c>
    </row>
    <row r="11" spans="1:5" s="1" customFormat="1" ht="15.6" x14ac:dyDescent="0.3">
      <c r="A11" s="304"/>
      <c r="B11" s="276"/>
      <c r="C11" s="146">
        <v>20678</v>
      </c>
      <c r="D11" s="147">
        <f>'[5]PASA COMP-K'!Q7</f>
        <v>31</v>
      </c>
    </row>
    <row r="12" spans="1:5" s="1" customFormat="1" ht="15.6" x14ac:dyDescent="0.3">
      <c r="A12" s="304"/>
      <c r="B12" s="276"/>
      <c r="C12" s="146" t="s">
        <v>135</v>
      </c>
      <c r="D12" s="147">
        <f>'[5]PASA COMP-K'!Q8</f>
        <v>14</v>
      </c>
    </row>
    <row r="13" spans="1:5" s="1" customFormat="1" ht="15.6" x14ac:dyDescent="0.3">
      <c r="A13" s="304"/>
      <c r="B13" s="276"/>
      <c r="C13" s="146" t="s">
        <v>136</v>
      </c>
      <c r="D13" s="147">
        <f>'[5]PASA COMP-K'!Q9</f>
        <v>2</v>
      </c>
    </row>
    <row r="14" spans="1:5" s="1" customFormat="1" ht="15.6" x14ac:dyDescent="0.3">
      <c r="A14" s="304"/>
      <c r="B14" s="276"/>
      <c r="C14" s="146" t="s">
        <v>137</v>
      </c>
      <c r="D14" s="147">
        <f>'[5]PASA COMP-K'!Q10</f>
        <v>1</v>
      </c>
    </row>
    <row r="15" spans="1:5" s="1" customFormat="1" ht="18" customHeight="1" x14ac:dyDescent="0.3">
      <c r="A15" s="304"/>
      <c r="B15" s="276"/>
      <c r="C15" s="146" t="s">
        <v>138</v>
      </c>
      <c r="D15" s="147">
        <f>'[5]PASA COMP-K'!Q11</f>
        <v>0</v>
      </c>
    </row>
    <row r="16" spans="1:5" s="1" customFormat="1" ht="15.6" x14ac:dyDescent="0.3">
      <c r="A16" s="304"/>
      <c r="B16" s="276"/>
      <c r="C16" s="146" t="s">
        <v>139</v>
      </c>
      <c r="D16" s="147">
        <f>'[5]PASA COMP-K'!Q12</f>
        <v>8</v>
      </c>
    </row>
    <row r="17" spans="1:4" s="1" customFormat="1" ht="15.6" x14ac:dyDescent="0.3">
      <c r="A17" s="304"/>
      <c r="B17" s="276"/>
      <c r="C17" s="146" t="s">
        <v>140</v>
      </c>
      <c r="D17" s="147">
        <f>'[5]PASA COMP-K'!Q13</f>
        <v>7</v>
      </c>
    </row>
    <row r="18" spans="1:4" s="1" customFormat="1" ht="15.6" x14ac:dyDescent="0.3">
      <c r="A18" s="304"/>
      <c r="B18" s="275" t="s">
        <v>141</v>
      </c>
      <c r="C18" s="146" t="s">
        <v>142</v>
      </c>
      <c r="D18" s="147">
        <f>'[5]PASA COMP-K'!Q14</f>
        <v>60</v>
      </c>
    </row>
    <row r="19" spans="1:4" s="1" customFormat="1" ht="15.6" x14ac:dyDescent="0.3">
      <c r="A19" s="304"/>
      <c r="B19" s="276"/>
      <c r="C19" s="146" t="s">
        <v>143</v>
      </c>
      <c r="D19" s="147">
        <f>'[5]PASA COMP-K'!Q15</f>
        <v>102</v>
      </c>
    </row>
    <row r="20" spans="1:4" s="1" customFormat="1" ht="15.6" x14ac:dyDescent="0.3">
      <c r="A20" s="304"/>
      <c r="B20" s="276"/>
      <c r="C20" s="146" t="s">
        <v>144</v>
      </c>
      <c r="D20" s="147">
        <f>'[5]PASA COMP-K'!Q16</f>
        <v>111</v>
      </c>
    </row>
    <row r="21" spans="1:4" s="1" customFormat="1" ht="15.6" x14ac:dyDescent="0.3">
      <c r="A21" s="304"/>
      <c r="B21" s="276"/>
      <c r="C21" s="146" t="s">
        <v>145</v>
      </c>
      <c r="D21" s="147">
        <f>'[5]PASA COMP-K'!Q17</f>
        <v>1</v>
      </c>
    </row>
    <row r="22" spans="1:4" s="1" customFormat="1" ht="15.6" x14ac:dyDescent="0.3">
      <c r="A22" s="304"/>
      <c r="B22" s="276"/>
      <c r="C22" s="146" t="s">
        <v>146</v>
      </c>
      <c r="D22" s="147">
        <f>'[5]PASA COMP-K'!Q18</f>
        <v>1</v>
      </c>
    </row>
    <row r="23" spans="1:4" s="1" customFormat="1" ht="15.6" x14ac:dyDescent="0.3">
      <c r="A23" s="304"/>
      <c r="B23" s="276"/>
      <c r="C23" s="146" t="s">
        <v>147</v>
      </c>
      <c r="D23" s="147">
        <f>'[5]PASA COMP-K'!Q19</f>
        <v>0</v>
      </c>
    </row>
    <row r="24" spans="1:4" s="1" customFormat="1" ht="15.6" x14ac:dyDescent="0.3">
      <c r="A24" s="304"/>
      <c r="B24" s="276"/>
      <c r="C24" s="146" t="s">
        <v>148</v>
      </c>
      <c r="D24" s="147">
        <f>'[5]PASA COMP-K'!Q20</f>
        <v>3</v>
      </c>
    </row>
    <row r="25" spans="1:4" s="1" customFormat="1" ht="15.6" x14ac:dyDescent="0.3">
      <c r="A25" s="304"/>
      <c r="B25" s="276"/>
      <c r="C25" s="146" t="s">
        <v>149</v>
      </c>
      <c r="D25" s="147">
        <f>'[5]PASA COMP-K'!Q21</f>
        <v>35</v>
      </c>
    </row>
    <row r="26" spans="1:4" s="1" customFormat="1" ht="15.6" x14ac:dyDescent="0.3">
      <c r="A26" s="304"/>
      <c r="B26" s="276"/>
      <c r="C26" s="146" t="s">
        <v>150</v>
      </c>
      <c r="D26" s="147">
        <f>'[5]PASA COMP-K'!Q22</f>
        <v>0</v>
      </c>
    </row>
    <row r="27" spans="1:4" s="1" customFormat="1" ht="15.6" x14ac:dyDescent="0.3">
      <c r="A27" s="304"/>
      <c r="B27" s="276"/>
      <c r="C27" s="146">
        <v>20622</v>
      </c>
      <c r="D27" s="147">
        <f>'[5]PASA COMP-K'!Q23</f>
        <v>7</v>
      </c>
    </row>
    <row r="28" spans="1:4" s="1" customFormat="1" ht="15.6" x14ac:dyDescent="0.3">
      <c r="A28" s="304"/>
      <c r="B28" s="276"/>
      <c r="C28" s="146" t="s">
        <v>151</v>
      </c>
      <c r="D28" s="147">
        <f>'[5]PASA COMP-K'!Q24</f>
        <v>1</v>
      </c>
    </row>
    <row r="29" spans="1:4" s="1" customFormat="1" ht="15.6" x14ac:dyDescent="0.3">
      <c r="A29" s="304"/>
      <c r="B29" s="276"/>
      <c r="C29" s="146" t="s">
        <v>152</v>
      </c>
      <c r="D29" s="147">
        <f>'[5]PASA COMP-K'!Q25</f>
        <v>0</v>
      </c>
    </row>
    <row r="30" spans="1:4" s="1" customFormat="1" ht="15.6" x14ac:dyDescent="0.3">
      <c r="A30" s="304"/>
      <c r="B30" s="276"/>
      <c r="C30" s="146" t="s">
        <v>153</v>
      </c>
      <c r="D30" s="147">
        <f>'[5]PASA COMP-K'!Q26</f>
        <v>16</v>
      </c>
    </row>
    <row r="31" spans="1:4" s="1" customFormat="1" ht="15.6" x14ac:dyDescent="0.3">
      <c r="A31" s="304"/>
      <c r="B31" s="276"/>
      <c r="C31" s="146" t="s">
        <v>154</v>
      </c>
      <c r="D31" s="147">
        <f>'[5]PASA COMP-K'!Q27</f>
        <v>34</v>
      </c>
    </row>
    <row r="32" spans="1:4" s="1" customFormat="1" ht="15.6" x14ac:dyDescent="0.3">
      <c r="A32" s="304"/>
      <c r="B32" s="276"/>
      <c r="C32" s="146" t="s">
        <v>155</v>
      </c>
      <c r="D32" s="147">
        <f>'[5]PASA COMP-K'!Q28</f>
        <v>0</v>
      </c>
    </row>
    <row r="33" spans="1:4" s="1" customFormat="1" ht="15.6" x14ac:dyDescent="0.3">
      <c r="A33" s="304"/>
      <c r="B33" s="276"/>
      <c r="C33" s="146" t="s">
        <v>156</v>
      </c>
      <c r="D33" s="147">
        <f>'[5]PASA COMP-K'!Q29</f>
        <v>0</v>
      </c>
    </row>
    <row r="34" spans="1:4" s="1" customFormat="1" ht="15.6" x14ac:dyDescent="0.3">
      <c r="A34" s="304"/>
      <c r="B34" s="276"/>
      <c r="C34" s="146" t="s">
        <v>157</v>
      </c>
      <c r="D34" s="147">
        <f>'[5]PASA COMP-K'!Q30</f>
        <v>63</v>
      </c>
    </row>
    <row r="35" spans="1:4" s="1" customFormat="1" ht="15.6" x14ac:dyDescent="0.3">
      <c r="A35" s="304"/>
      <c r="B35" s="276"/>
      <c r="C35" s="146" t="s">
        <v>158</v>
      </c>
      <c r="D35" s="147">
        <f>'[5]PASA COMP-K'!Q31</f>
        <v>0</v>
      </c>
    </row>
    <row r="36" spans="1:4" s="1" customFormat="1" ht="15.6" x14ac:dyDescent="0.3">
      <c r="A36" s="304"/>
      <c r="B36" s="276"/>
      <c r="C36" s="146" t="s">
        <v>159</v>
      </c>
      <c r="D36" s="147">
        <f>'[5]PASA COMP-K'!Q32</f>
        <v>0</v>
      </c>
    </row>
    <row r="37" spans="1:4" s="1" customFormat="1" ht="15.6" x14ac:dyDescent="0.3">
      <c r="A37" s="304"/>
      <c r="B37" s="276"/>
      <c r="C37" s="146" t="s">
        <v>160</v>
      </c>
      <c r="D37" s="147">
        <f>'[5]PASA COMP-K'!Q33</f>
        <v>0</v>
      </c>
    </row>
    <row r="38" spans="1:4" s="1" customFormat="1" ht="15.6" x14ac:dyDescent="0.3">
      <c r="A38" s="304"/>
      <c r="B38" s="276"/>
      <c r="C38" s="146" t="s">
        <v>161</v>
      </c>
      <c r="D38" s="147">
        <f>'[5]PASA COMP-K'!Q34</f>
        <v>7</v>
      </c>
    </row>
    <row r="39" spans="1:4" s="1" customFormat="1" ht="15.6" x14ac:dyDescent="0.3">
      <c r="A39" s="304"/>
      <c r="B39" s="276"/>
      <c r="C39" s="146" t="s">
        <v>162</v>
      </c>
      <c r="D39" s="147">
        <f>'[5]PASA COMP-K'!Q35</f>
        <v>8</v>
      </c>
    </row>
    <row r="40" spans="1:4" s="1" customFormat="1" ht="15.6" x14ac:dyDescent="0.3">
      <c r="A40" s="304"/>
      <c r="B40" s="276"/>
      <c r="C40" s="146" t="s">
        <v>163</v>
      </c>
      <c r="D40" s="147">
        <f>'[5]PASA COMP-K'!Q36</f>
        <v>5</v>
      </c>
    </row>
    <row r="41" spans="1:4" s="1" customFormat="1" ht="15.6" x14ac:dyDescent="0.3">
      <c r="A41" s="304"/>
      <c r="B41" s="276"/>
      <c r="C41" s="146" t="s">
        <v>164</v>
      </c>
      <c r="D41" s="147">
        <f>'[5]PASA COMP-K'!Q37</f>
        <v>6</v>
      </c>
    </row>
    <row r="42" spans="1:4" s="1" customFormat="1" ht="15.6" x14ac:dyDescent="0.3">
      <c r="A42" s="304"/>
      <c r="B42" s="276"/>
      <c r="C42" s="146" t="s">
        <v>165</v>
      </c>
      <c r="D42" s="147">
        <f>'[5]PASA COMP-K'!Q38</f>
        <v>1</v>
      </c>
    </row>
    <row r="43" spans="1:4" s="1" customFormat="1" ht="15.6" x14ac:dyDescent="0.3">
      <c r="A43" s="304"/>
      <c r="B43" s="276"/>
      <c r="C43" s="146" t="s">
        <v>166</v>
      </c>
      <c r="D43" s="147">
        <f>'[5]PASA COMP-K'!Q39</f>
        <v>49</v>
      </c>
    </row>
    <row r="44" spans="1:4" s="1" customFormat="1" ht="15" customHeight="1" x14ac:dyDescent="0.3">
      <c r="A44" s="304"/>
      <c r="B44" s="278" t="s">
        <v>167</v>
      </c>
      <c r="C44" s="146">
        <v>20601</v>
      </c>
      <c r="D44" s="147">
        <f>'[5]PASA COMP-K'!Q40</f>
        <v>1</v>
      </c>
    </row>
    <row r="45" spans="1:4" s="1" customFormat="1" ht="15" customHeight="1" x14ac:dyDescent="0.3">
      <c r="A45" s="304"/>
      <c r="B45" s="279"/>
      <c r="C45" s="146">
        <v>20607</v>
      </c>
      <c r="D45" s="147">
        <f>'[5]PASA COMP-K'!Q41</f>
        <v>22</v>
      </c>
    </row>
    <row r="46" spans="1:4" s="1" customFormat="1" ht="15" customHeight="1" x14ac:dyDescent="0.3">
      <c r="A46" s="304"/>
      <c r="B46" s="279"/>
      <c r="C46" s="146" t="s">
        <v>168</v>
      </c>
      <c r="D46" s="147">
        <f>'[5]PASA COMP-K'!Q42</f>
        <v>3</v>
      </c>
    </row>
    <row r="47" spans="1:4" s="1" customFormat="1" ht="15.6" x14ac:dyDescent="0.3">
      <c r="A47" s="304"/>
      <c r="B47" s="279"/>
      <c r="C47" s="146">
        <v>20613</v>
      </c>
      <c r="D47" s="147">
        <f>'[5]PASA COMP-K'!Q43</f>
        <v>31</v>
      </c>
    </row>
    <row r="48" spans="1:4" s="1" customFormat="1" ht="15.6" x14ac:dyDescent="0.3">
      <c r="A48" s="304"/>
      <c r="B48" s="279"/>
      <c r="C48" s="146" t="s">
        <v>169</v>
      </c>
      <c r="D48" s="147">
        <f>'[5]PASA COMP-K'!Q44</f>
        <v>0</v>
      </c>
    </row>
    <row r="49" spans="1:4" s="1" customFormat="1" ht="15.6" x14ac:dyDescent="0.3">
      <c r="A49" s="304"/>
      <c r="B49" s="279"/>
      <c r="C49" s="146">
        <v>20744</v>
      </c>
      <c r="D49" s="147">
        <f>'[5]PASA COMP-K'!Q45</f>
        <v>0</v>
      </c>
    </row>
    <row r="50" spans="1:4" s="1" customFormat="1" ht="15.6" x14ac:dyDescent="0.3">
      <c r="A50" s="304"/>
      <c r="B50" s="279"/>
      <c r="C50" s="146" t="s">
        <v>172</v>
      </c>
      <c r="D50" s="147">
        <f>'[5]PASA COMP-K'!Q46</f>
        <v>0</v>
      </c>
    </row>
    <row r="51" spans="1:4" s="1" customFormat="1" ht="15.75" customHeight="1" x14ac:dyDescent="0.3">
      <c r="A51" s="304"/>
      <c r="B51" s="278" t="s">
        <v>173</v>
      </c>
      <c r="C51" s="146" t="s">
        <v>174</v>
      </c>
      <c r="D51" s="147">
        <f>'[5]PASA COMP-K'!Q47</f>
        <v>1</v>
      </c>
    </row>
    <row r="52" spans="1:4" s="1" customFormat="1" ht="15.6" x14ac:dyDescent="0.3">
      <c r="A52" s="304"/>
      <c r="B52" s="279"/>
      <c r="C52" s="146" t="s">
        <v>175</v>
      </c>
      <c r="D52" s="147">
        <f>'[5]PASA COMP-K'!Q48</f>
        <v>1</v>
      </c>
    </row>
    <row r="53" spans="1:4" s="1" customFormat="1" ht="15.6" x14ac:dyDescent="0.3">
      <c r="A53" s="304"/>
      <c r="B53" s="279"/>
      <c r="C53" s="146" t="s">
        <v>176</v>
      </c>
      <c r="D53" s="147">
        <f>'[5]PASA COMP-K'!Q49</f>
        <v>2</v>
      </c>
    </row>
    <row r="54" spans="1:4" s="1" customFormat="1" ht="15.6" x14ac:dyDescent="0.3">
      <c r="A54" s="304"/>
      <c r="B54" s="279"/>
      <c r="C54" s="146" t="s">
        <v>177</v>
      </c>
      <c r="D54" s="147">
        <f>'[5]PASA COMP-K'!Q50</f>
        <v>25</v>
      </c>
    </row>
    <row r="55" spans="1:4" s="1" customFormat="1" ht="15.6" x14ac:dyDescent="0.3">
      <c r="A55" s="304"/>
      <c r="B55" s="279"/>
      <c r="C55" s="146" t="s">
        <v>178</v>
      </c>
      <c r="D55" s="147">
        <f>'[5]PASA COMP-K'!Q51</f>
        <v>5</v>
      </c>
    </row>
    <row r="56" spans="1:4" s="1" customFormat="1" ht="15.6" x14ac:dyDescent="0.3">
      <c r="A56" s="304"/>
      <c r="B56" s="279"/>
      <c r="C56" s="146" t="s">
        <v>179</v>
      </c>
      <c r="D56" s="147">
        <f>'[5]PASA COMP-K'!Q52</f>
        <v>5</v>
      </c>
    </row>
    <row r="57" spans="1:4" s="1" customFormat="1" ht="15.6" x14ac:dyDescent="0.3">
      <c r="A57" s="304"/>
      <c r="B57" s="279"/>
      <c r="C57" s="146" t="s">
        <v>180</v>
      </c>
      <c r="D57" s="147">
        <f>'[5]PASA COMP-K'!Q53</f>
        <v>1</v>
      </c>
    </row>
    <row r="58" spans="1:4" s="1" customFormat="1" ht="15.6" x14ac:dyDescent="0.3">
      <c r="A58" s="304"/>
      <c r="B58" s="279"/>
      <c r="C58" s="146" t="s">
        <v>181</v>
      </c>
      <c r="D58" s="147">
        <f>'[5]PASA COMP-K'!Q54</f>
        <v>2</v>
      </c>
    </row>
    <row r="59" spans="1:4" s="1" customFormat="1" ht="15.6" x14ac:dyDescent="0.3">
      <c r="A59" s="304"/>
      <c r="B59" s="279"/>
      <c r="C59" s="146" t="s">
        <v>182</v>
      </c>
      <c r="D59" s="147">
        <f>'[5]PASA COMP-K'!Q55</f>
        <v>0</v>
      </c>
    </row>
    <row r="60" spans="1:4" s="1" customFormat="1" ht="15.6" x14ac:dyDescent="0.3">
      <c r="A60" s="304"/>
      <c r="B60" s="279"/>
      <c r="C60" s="146" t="s">
        <v>183</v>
      </c>
      <c r="D60" s="147">
        <f>'[5]PASA COMP-K'!Q56</f>
        <v>0</v>
      </c>
    </row>
    <row r="61" spans="1:4" s="1" customFormat="1" ht="15.6" x14ac:dyDescent="0.3">
      <c r="A61" s="304"/>
      <c r="B61" s="279"/>
      <c r="C61" s="146" t="s">
        <v>184</v>
      </c>
      <c r="D61" s="147">
        <f>'[5]PASA COMP-K'!Q57</f>
        <v>1</v>
      </c>
    </row>
    <row r="62" spans="1:4" s="1" customFormat="1" ht="15.6" x14ac:dyDescent="0.3">
      <c r="A62" s="304"/>
      <c r="B62" s="279"/>
      <c r="C62" s="146" t="s">
        <v>185</v>
      </c>
      <c r="D62" s="147">
        <f>'[5]PASA COMP-K'!Q58</f>
        <v>0</v>
      </c>
    </row>
    <row r="63" spans="1:4" s="1" customFormat="1" ht="15.6" x14ac:dyDescent="0.3">
      <c r="A63" s="304"/>
      <c r="B63" s="279"/>
      <c r="C63" s="146" t="s">
        <v>186</v>
      </c>
      <c r="D63" s="147">
        <f>'[5]PASA COMP-K'!Q59</f>
        <v>22</v>
      </c>
    </row>
    <row r="64" spans="1:4" s="1" customFormat="1" ht="15.6" x14ac:dyDescent="0.3">
      <c r="A64" s="304"/>
      <c r="B64" s="279"/>
      <c r="C64" s="146" t="s">
        <v>187</v>
      </c>
      <c r="D64" s="147">
        <f>'[5]PASA COMP-K'!Q60</f>
        <v>0</v>
      </c>
    </row>
    <row r="65" spans="1:4" s="1" customFormat="1" ht="15.6" x14ac:dyDescent="0.3">
      <c r="A65" s="304"/>
      <c r="B65" s="279"/>
      <c r="C65" s="146" t="s">
        <v>188</v>
      </c>
      <c r="D65" s="147">
        <f>'[5]PASA COMP-K'!Q61</f>
        <v>7</v>
      </c>
    </row>
    <row r="66" spans="1:4" s="1" customFormat="1" ht="15.6" x14ac:dyDescent="0.3">
      <c r="A66" s="304"/>
      <c r="B66" s="279"/>
      <c r="C66" s="146" t="s">
        <v>189</v>
      </c>
      <c r="D66" s="147">
        <f>'[5]PASA COMP-K'!Q62</f>
        <v>16</v>
      </c>
    </row>
    <row r="67" spans="1:4" s="1" customFormat="1" ht="15.6" x14ac:dyDescent="0.3">
      <c r="A67" s="304"/>
      <c r="B67" s="279"/>
      <c r="C67" s="146" t="s">
        <v>190</v>
      </c>
      <c r="D67" s="147">
        <f>'[5]PASA COMP-K'!Q63</f>
        <v>72</v>
      </c>
    </row>
    <row r="68" spans="1:4" s="1" customFormat="1" ht="15.6" x14ac:dyDescent="0.3">
      <c r="A68" s="304"/>
      <c r="B68" s="279"/>
      <c r="C68" s="146" t="s">
        <v>191</v>
      </c>
      <c r="D68" s="147">
        <f>'[5]PASA COMP-K'!Q64</f>
        <v>0</v>
      </c>
    </row>
    <row r="69" spans="1:4" s="1" customFormat="1" ht="15.6" x14ac:dyDescent="0.3">
      <c r="A69" s="304"/>
      <c r="B69" s="279"/>
      <c r="C69" s="146">
        <v>20659</v>
      </c>
      <c r="D69" s="147">
        <v>34</v>
      </c>
    </row>
    <row r="70" spans="1:4" s="1" customFormat="1" ht="15.6" x14ac:dyDescent="0.3">
      <c r="A70" s="304"/>
      <c r="B70" s="279"/>
      <c r="C70" s="146" t="s">
        <v>192</v>
      </c>
      <c r="D70" s="147">
        <v>1</v>
      </c>
    </row>
    <row r="71" spans="1:4" s="1" customFormat="1" ht="15.6" x14ac:dyDescent="0.3">
      <c r="A71" s="304"/>
      <c r="B71" s="279"/>
      <c r="C71" s="146" t="s">
        <v>193</v>
      </c>
      <c r="D71" s="147">
        <v>2</v>
      </c>
    </row>
    <row r="72" spans="1:4" s="1" customFormat="1" ht="15.6" x14ac:dyDescent="0.3">
      <c r="A72" s="304"/>
      <c r="B72" s="279"/>
      <c r="C72" s="146" t="s">
        <v>194</v>
      </c>
      <c r="D72" s="147">
        <v>0</v>
      </c>
    </row>
    <row r="73" spans="1:4" s="1" customFormat="1" ht="15.6" x14ac:dyDescent="0.3">
      <c r="A73" s="304"/>
      <c r="B73" s="279"/>
      <c r="C73" s="146" t="s">
        <v>195</v>
      </c>
      <c r="D73" s="147">
        <v>1</v>
      </c>
    </row>
    <row r="74" spans="1:4" s="1" customFormat="1" ht="15.6" x14ac:dyDescent="0.3">
      <c r="A74" s="304"/>
      <c r="B74" s="279"/>
      <c r="C74" s="146" t="s">
        <v>196</v>
      </c>
      <c r="D74" s="147">
        <v>2</v>
      </c>
    </row>
    <row r="75" spans="1:4" s="1" customFormat="1" ht="15.6" x14ac:dyDescent="0.3">
      <c r="A75" s="304"/>
      <c r="B75" s="279"/>
      <c r="C75" s="146" t="s">
        <v>197</v>
      </c>
      <c r="D75" s="147">
        <v>1</v>
      </c>
    </row>
    <row r="76" spans="1:4" s="1" customFormat="1" ht="15.6" x14ac:dyDescent="0.3">
      <c r="A76" s="304"/>
      <c r="B76" s="279"/>
      <c r="C76" s="146" t="s">
        <v>198</v>
      </c>
      <c r="D76" s="147">
        <v>0</v>
      </c>
    </row>
    <row r="77" spans="1:4" s="1" customFormat="1" ht="15.6" x14ac:dyDescent="0.3">
      <c r="A77" s="304"/>
      <c r="B77" s="279"/>
      <c r="C77" s="146" t="s">
        <v>199</v>
      </c>
      <c r="D77" s="147">
        <v>1</v>
      </c>
    </row>
    <row r="78" spans="1:4" s="1" customFormat="1" ht="15.6" x14ac:dyDescent="0.3">
      <c r="A78" s="304"/>
      <c r="B78" s="279"/>
      <c r="C78" s="146" t="s">
        <v>200</v>
      </c>
      <c r="D78" s="147">
        <v>1</v>
      </c>
    </row>
    <row r="79" spans="1:4" s="1" customFormat="1" ht="16.2" thickBot="1" x14ac:dyDescent="0.35">
      <c r="A79" s="305"/>
      <c r="B79" s="280"/>
      <c r="C79" s="148" t="s">
        <v>201</v>
      </c>
      <c r="D79" s="149">
        <v>3</v>
      </c>
    </row>
    <row r="80" spans="1:4" s="1" customFormat="1" ht="16.2" thickBot="1" x14ac:dyDescent="0.35">
      <c r="A80" s="132" t="s">
        <v>9</v>
      </c>
      <c r="B80" s="150" t="s">
        <v>10</v>
      </c>
      <c r="C80" s="150" t="s">
        <v>10</v>
      </c>
      <c r="D80" s="151">
        <f>SUM(D6:D79)</f>
        <v>915</v>
      </c>
    </row>
    <row r="81" spans="1:4" ht="15" thickBot="1" x14ac:dyDescent="0.35">
      <c r="A81" s="72"/>
      <c r="B81" s="72"/>
      <c r="C81" s="72"/>
      <c r="D81" s="72"/>
    </row>
    <row r="82" spans="1:4" ht="63" thickBot="1" x14ac:dyDescent="0.35">
      <c r="A82" s="44" t="s">
        <v>70</v>
      </c>
      <c r="B82" s="44" t="s">
        <v>0</v>
      </c>
      <c r="C82" s="44" t="s">
        <v>12</v>
      </c>
      <c r="D82" s="69" t="s">
        <v>75</v>
      </c>
    </row>
    <row r="83" spans="1:4" s="1" customFormat="1" ht="15.75" customHeight="1" x14ac:dyDescent="0.3">
      <c r="A83" s="273" t="s">
        <v>72</v>
      </c>
      <c r="B83" s="275" t="s">
        <v>128</v>
      </c>
      <c r="C83" s="146" t="s">
        <v>129</v>
      </c>
      <c r="D83" s="147">
        <f>'[5]PASA COMP-K'!R2</f>
        <v>0</v>
      </c>
    </row>
    <row r="84" spans="1:4" s="1" customFormat="1" ht="15.6" x14ac:dyDescent="0.3">
      <c r="A84" s="274"/>
      <c r="B84" s="276"/>
      <c r="C84" s="146" t="s">
        <v>130</v>
      </c>
      <c r="D84" s="147">
        <f>'[5]PASA COMP-K'!R3</f>
        <v>0</v>
      </c>
    </row>
    <row r="85" spans="1:4" s="1" customFormat="1" ht="15.6" x14ac:dyDescent="0.3">
      <c r="A85" s="274"/>
      <c r="B85" s="276"/>
      <c r="C85" s="146" t="s">
        <v>131</v>
      </c>
      <c r="D85" s="147">
        <f>'[5]PASA COMP-K'!R4</f>
        <v>3</v>
      </c>
    </row>
    <row r="86" spans="1:4" s="1" customFormat="1" ht="15.6" x14ac:dyDescent="0.3">
      <c r="A86" s="274"/>
      <c r="B86" s="276"/>
      <c r="C86" s="146" t="s">
        <v>132</v>
      </c>
      <c r="D86" s="147">
        <f>'[5]PASA COMP-K'!R5</f>
        <v>11</v>
      </c>
    </row>
    <row r="87" spans="1:4" s="1" customFormat="1" ht="15.6" x14ac:dyDescent="0.3">
      <c r="A87" s="274"/>
      <c r="B87" s="276"/>
      <c r="C87" s="146" t="s">
        <v>133</v>
      </c>
      <c r="D87" s="147">
        <f>'[5]PASA COMP-K'!R6</f>
        <v>2</v>
      </c>
    </row>
    <row r="88" spans="1:4" s="1" customFormat="1" ht="15.6" x14ac:dyDescent="0.3">
      <c r="A88" s="274"/>
      <c r="B88" s="276"/>
      <c r="C88" s="146">
        <v>20678</v>
      </c>
      <c r="D88" s="147">
        <f>'[5]PASA COMP-K'!R7</f>
        <v>7</v>
      </c>
    </row>
    <row r="89" spans="1:4" s="1" customFormat="1" ht="15.6" x14ac:dyDescent="0.3">
      <c r="A89" s="274"/>
      <c r="B89" s="276"/>
      <c r="C89" s="146" t="s">
        <v>135</v>
      </c>
      <c r="D89" s="147">
        <f>'[5]PASA COMP-K'!R8</f>
        <v>3</v>
      </c>
    </row>
    <row r="90" spans="1:4" s="1" customFormat="1" ht="15.6" x14ac:dyDescent="0.3">
      <c r="A90" s="274"/>
      <c r="B90" s="276"/>
      <c r="C90" s="146" t="s">
        <v>136</v>
      </c>
      <c r="D90" s="147">
        <f>'[5]PASA COMP-K'!R9</f>
        <v>1</v>
      </c>
    </row>
    <row r="91" spans="1:4" s="1" customFormat="1" ht="15.6" x14ac:dyDescent="0.3">
      <c r="A91" s="274"/>
      <c r="B91" s="276"/>
      <c r="C91" s="146" t="s">
        <v>137</v>
      </c>
      <c r="D91" s="147">
        <f>'[5]PASA COMP-K'!R10</f>
        <v>0</v>
      </c>
    </row>
    <row r="92" spans="1:4" s="1" customFormat="1" ht="15.6" x14ac:dyDescent="0.3">
      <c r="A92" s="274"/>
      <c r="B92" s="276"/>
      <c r="C92" s="146" t="s">
        <v>138</v>
      </c>
      <c r="D92" s="147">
        <f>'[5]PASA COMP-K'!R11</f>
        <v>0</v>
      </c>
    </row>
    <row r="93" spans="1:4" s="1" customFormat="1" ht="15.6" x14ac:dyDescent="0.3">
      <c r="A93" s="274"/>
      <c r="B93" s="276"/>
      <c r="C93" s="146" t="s">
        <v>139</v>
      </c>
      <c r="D93" s="147">
        <f>'[5]PASA COMP-K'!R12</f>
        <v>2</v>
      </c>
    </row>
    <row r="94" spans="1:4" s="1" customFormat="1" ht="15.6" x14ac:dyDescent="0.3">
      <c r="A94" s="274"/>
      <c r="B94" s="277"/>
      <c r="C94" s="146" t="s">
        <v>140</v>
      </c>
      <c r="D94" s="147">
        <f>'[5]PASA COMP-K'!R13</f>
        <v>1</v>
      </c>
    </row>
    <row r="95" spans="1:4" s="1" customFormat="1" ht="15.6" x14ac:dyDescent="0.3">
      <c r="A95" s="274"/>
      <c r="B95" s="275" t="s">
        <v>141</v>
      </c>
      <c r="C95" s="146" t="s">
        <v>142</v>
      </c>
      <c r="D95" s="147">
        <f>'[5]PASA COMP-K'!R14</f>
        <v>18</v>
      </c>
    </row>
    <row r="96" spans="1:4" s="1" customFormat="1" ht="15.6" x14ac:dyDescent="0.3">
      <c r="A96" s="274"/>
      <c r="B96" s="276"/>
      <c r="C96" s="146" t="s">
        <v>143</v>
      </c>
      <c r="D96" s="147">
        <f>'[5]PASA COMP-K'!R15</f>
        <v>19</v>
      </c>
    </row>
    <row r="97" spans="1:4" s="1" customFormat="1" ht="15.6" x14ac:dyDescent="0.3">
      <c r="A97" s="274"/>
      <c r="B97" s="276"/>
      <c r="C97" s="146" t="s">
        <v>144</v>
      </c>
      <c r="D97" s="147">
        <f>'[5]PASA COMP-K'!R16</f>
        <v>5</v>
      </c>
    </row>
    <row r="98" spans="1:4" s="1" customFormat="1" ht="15.6" x14ac:dyDescent="0.3">
      <c r="A98" s="274"/>
      <c r="B98" s="276"/>
      <c r="C98" s="146" t="s">
        <v>145</v>
      </c>
      <c r="D98" s="147">
        <f>'[5]PASA COMP-K'!R17</f>
        <v>0</v>
      </c>
    </row>
    <row r="99" spans="1:4" s="1" customFormat="1" ht="15.6" x14ac:dyDescent="0.3">
      <c r="A99" s="274"/>
      <c r="B99" s="276"/>
      <c r="C99" s="146" t="s">
        <v>146</v>
      </c>
      <c r="D99" s="147">
        <f>'[5]PASA COMP-K'!R18</f>
        <v>1</v>
      </c>
    </row>
    <row r="100" spans="1:4" s="1" customFormat="1" ht="15.6" x14ac:dyDescent="0.3">
      <c r="A100" s="274"/>
      <c r="B100" s="276"/>
      <c r="C100" s="146" t="s">
        <v>147</v>
      </c>
      <c r="D100" s="147">
        <f>'[5]PASA COMP-K'!R19</f>
        <v>0</v>
      </c>
    </row>
    <row r="101" spans="1:4" s="1" customFormat="1" ht="15.6" x14ac:dyDescent="0.3">
      <c r="A101" s="274"/>
      <c r="B101" s="276"/>
      <c r="C101" s="146" t="s">
        <v>148</v>
      </c>
      <c r="D101" s="147">
        <f>'[5]PASA COMP-K'!R20</f>
        <v>1</v>
      </c>
    </row>
    <row r="102" spans="1:4" s="1" customFormat="1" ht="15.6" x14ac:dyDescent="0.3">
      <c r="A102" s="274"/>
      <c r="B102" s="276"/>
      <c r="C102" s="146" t="s">
        <v>149</v>
      </c>
      <c r="D102" s="147">
        <f>'[5]PASA COMP-K'!R21</f>
        <v>6</v>
      </c>
    </row>
    <row r="103" spans="1:4" s="1" customFormat="1" ht="15.6" x14ac:dyDescent="0.3">
      <c r="A103" s="274"/>
      <c r="B103" s="276"/>
      <c r="C103" s="146" t="s">
        <v>150</v>
      </c>
      <c r="D103" s="147">
        <f>'[5]PASA COMP-K'!R22</f>
        <v>1</v>
      </c>
    </row>
    <row r="104" spans="1:4" s="1" customFormat="1" ht="15.6" x14ac:dyDescent="0.3">
      <c r="A104" s="274"/>
      <c r="B104" s="276"/>
      <c r="C104" s="146">
        <v>20622</v>
      </c>
      <c r="D104" s="147">
        <f>'[5]PASA COMP-K'!R23</f>
        <v>2</v>
      </c>
    </row>
    <row r="105" spans="1:4" s="1" customFormat="1" ht="15.6" x14ac:dyDescent="0.3">
      <c r="A105" s="274"/>
      <c r="B105" s="276"/>
      <c r="C105" s="146" t="s">
        <v>151</v>
      </c>
      <c r="D105" s="147">
        <f>'[5]PASA COMP-K'!R24</f>
        <v>2</v>
      </c>
    </row>
    <row r="106" spans="1:4" s="1" customFormat="1" ht="15.6" x14ac:dyDescent="0.3">
      <c r="A106" s="274"/>
      <c r="B106" s="276"/>
      <c r="C106" s="146" t="s">
        <v>152</v>
      </c>
      <c r="D106" s="147">
        <f>'[5]PASA COMP-K'!R25</f>
        <v>0</v>
      </c>
    </row>
    <row r="107" spans="1:4" s="1" customFormat="1" ht="15.6" x14ac:dyDescent="0.3">
      <c r="A107" s="274"/>
      <c r="B107" s="276"/>
      <c r="C107" s="146" t="s">
        <v>153</v>
      </c>
      <c r="D107" s="147">
        <f>'[5]PASA COMP-K'!R26</f>
        <v>2</v>
      </c>
    </row>
    <row r="108" spans="1:4" s="1" customFormat="1" ht="15.6" x14ac:dyDescent="0.3">
      <c r="A108" s="274"/>
      <c r="B108" s="276"/>
      <c r="C108" s="146" t="s">
        <v>154</v>
      </c>
      <c r="D108" s="147">
        <f>'[5]PASA COMP-K'!R27</f>
        <v>8</v>
      </c>
    </row>
    <row r="109" spans="1:4" s="1" customFormat="1" ht="15.6" x14ac:dyDescent="0.3">
      <c r="A109" s="274"/>
      <c r="B109" s="276"/>
      <c r="C109" s="146" t="s">
        <v>155</v>
      </c>
      <c r="D109" s="147">
        <f>'[5]PASA COMP-K'!R28</f>
        <v>0</v>
      </c>
    </row>
    <row r="110" spans="1:4" s="1" customFormat="1" ht="15.6" x14ac:dyDescent="0.3">
      <c r="A110" s="274"/>
      <c r="B110" s="276"/>
      <c r="C110" s="146" t="s">
        <v>156</v>
      </c>
      <c r="D110" s="147">
        <f>'[5]PASA COMP-K'!R29</f>
        <v>1</v>
      </c>
    </row>
    <row r="111" spans="1:4" s="1" customFormat="1" ht="15.6" x14ac:dyDescent="0.3">
      <c r="A111" s="274"/>
      <c r="B111" s="276"/>
      <c r="C111" s="146" t="s">
        <v>157</v>
      </c>
      <c r="D111" s="147">
        <f>'[5]PASA COMP-K'!R30</f>
        <v>9</v>
      </c>
    </row>
    <row r="112" spans="1:4" s="1" customFormat="1" ht="15.6" x14ac:dyDescent="0.3">
      <c r="A112" s="274"/>
      <c r="B112" s="276"/>
      <c r="C112" s="146" t="s">
        <v>158</v>
      </c>
      <c r="D112" s="147">
        <f>'[5]PASA COMP-K'!R31</f>
        <v>1</v>
      </c>
    </row>
    <row r="113" spans="1:4" s="1" customFormat="1" ht="15.6" x14ac:dyDescent="0.3">
      <c r="A113" s="274"/>
      <c r="B113" s="276"/>
      <c r="C113" s="146" t="s">
        <v>159</v>
      </c>
      <c r="D113" s="147">
        <f>'[5]PASA COMP-K'!R32</f>
        <v>0</v>
      </c>
    </row>
    <row r="114" spans="1:4" s="1" customFormat="1" ht="15.6" x14ac:dyDescent="0.3">
      <c r="A114" s="274"/>
      <c r="B114" s="276"/>
      <c r="C114" s="146" t="s">
        <v>160</v>
      </c>
      <c r="D114" s="147">
        <f>'[5]PASA COMP-K'!R33</f>
        <v>0</v>
      </c>
    </row>
    <row r="115" spans="1:4" s="1" customFormat="1" ht="15.6" x14ac:dyDescent="0.3">
      <c r="A115" s="274"/>
      <c r="B115" s="276"/>
      <c r="C115" s="146" t="s">
        <v>161</v>
      </c>
      <c r="D115" s="147">
        <f>'[5]PASA COMP-K'!R34</f>
        <v>6</v>
      </c>
    </row>
    <row r="116" spans="1:4" s="1" customFormat="1" ht="15.6" x14ac:dyDescent="0.3">
      <c r="A116" s="274"/>
      <c r="B116" s="276"/>
      <c r="C116" s="146" t="s">
        <v>162</v>
      </c>
      <c r="D116" s="147">
        <f>'[5]PASA COMP-K'!R35</f>
        <v>0</v>
      </c>
    </row>
    <row r="117" spans="1:4" s="1" customFormat="1" ht="15.6" x14ac:dyDescent="0.3">
      <c r="A117" s="274"/>
      <c r="B117" s="276"/>
      <c r="C117" s="146" t="s">
        <v>163</v>
      </c>
      <c r="D117" s="147">
        <f>'[5]PASA COMP-K'!R36</f>
        <v>1</v>
      </c>
    </row>
    <row r="118" spans="1:4" s="1" customFormat="1" ht="15.6" x14ac:dyDescent="0.3">
      <c r="A118" s="274"/>
      <c r="B118" s="276"/>
      <c r="C118" s="146" t="s">
        <v>164</v>
      </c>
      <c r="D118" s="147">
        <f>'[5]PASA COMP-K'!R37</f>
        <v>0</v>
      </c>
    </row>
    <row r="119" spans="1:4" s="1" customFormat="1" ht="15.6" x14ac:dyDescent="0.3">
      <c r="A119" s="274"/>
      <c r="B119" s="276"/>
      <c r="C119" s="146" t="s">
        <v>165</v>
      </c>
      <c r="D119" s="147">
        <f>'[5]PASA COMP-K'!R38</f>
        <v>0</v>
      </c>
    </row>
    <row r="120" spans="1:4" s="1" customFormat="1" ht="15.6" x14ac:dyDescent="0.3">
      <c r="A120" s="274"/>
      <c r="B120" s="276"/>
      <c r="C120" s="146" t="s">
        <v>166</v>
      </c>
      <c r="D120" s="147">
        <f>'[5]PASA COMP-K'!R39</f>
        <v>3</v>
      </c>
    </row>
    <row r="121" spans="1:4" s="1" customFormat="1" ht="15" customHeight="1" x14ac:dyDescent="0.3">
      <c r="A121" s="274"/>
      <c r="B121" s="278" t="s">
        <v>167</v>
      </c>
      <c r="C121" s="146">
        <v>20601</v>
      </c>
      <c r="D121" s="147">
        <f>'[5]PASA COMP-K'!R40</f>
        <v>1</v>
      </c>
    </row>
    <row r="122" spans="1:4" s="1" customFormat="1" ht="15" customHeight="1" x14ac:dyDescent="0.3">
      <c r="A122" s="274"/>
      <c r="B122" s="279"/>
      <c r="C122" s="146">
        <v>20607</v>
      </c>
      <c r="D122" s="147">
        <f>'[5]PASA COMP-K'!R41</f>
        <v>2</v>
      </c>
    </row>
    <row r="123" spans="1:4" s="1" customFormat="1" ht="15" customHeight="1" x14ac:dyDescent="0.3">
      <c r="A123" s="274"/>
      <c r="B123" s="279"/>
      <c r="C123" s="146">
        <v>20608</v>
      </c>
      <c r="D123" s="147">
        <f>'[5]PASA COMP-K'!R42</f>
        <v>0</v>
      </c>
    </row>
    <row r="124" spans="1:4" s="1" customFormat="1" ht="15.6" x14ac:dyDescent="0.3">
      <c r="A124" s="274"/>
      <c r="B124" s="279"/>
      <c r="C124" s="146">
        <v>20613</v>
      </c>
      <c r="D124" s="147">
        <f>'[5]PASA COMP-K'!R43</f>
        <v>1</v>
      </c>
    </row>
    <row r="125" spans="1:4" s="1" customFormat="1" ht="15.6" x14ac:dyDescent="0.3">
      <c r="A125" s="274"/>
      <c r="B125" s="279"/>
      <c r="C125" s="146" t="s">
        <v>169</v>
      </c>
      <c r="D125" s="147">
        <f>'[5]PASA COMP-K'!R44</f>
        <v>0</v>
      </c>
    </row>
    <row r="126" spans="1:4" s="1" customFormat="1" ht="15.6" x14ac:dyDescent="0.3">
      <c r="A126" s="274"/>
      <c r="B126" s="279"/>
      <c r="C126" s="146">
        <v>20744</v>
      </c>
      <c r="D126" s="147">
        <f>'[5]PASA COMP-K'!R45</f>
        <v>0</v>
      </c>
    </row>
    <row r="127" spans="1:4" s="1" customFormat="1" ht="15.6" x14ac:dyDescent="0.3">
      <c r="A127" s="274"/>
      <c r="B127" s="279"/>
      <c r="C127" s="146" t="s">
        <v>172</v>
      </c>
      <c r="D127" s="147">
        <f>'[5]PASA COMP-K'!R46</f>
        <v>0</v>
      </c>
    </row>
    <row r="128" spans="1:4" s="1" customFormat="1" ht="15.75" customHeight="1" x14ac:dyDescent="0.3">
      <c r="A128" s="274"/>
      <c r="B128" s="278" t="s">
        <v>173</v>
      </c>
      <c r="C128" s="146" t="s">
        <v>174</v>
      </c>
      <c r="D128" s="147">
        <f>'[5]PASA COMP-K'!R47</f>
        <v>0</v>
      </c>
    </row>
    <row r="129" spans="1:4" s="1" customFormat="1" ht="15.6" x14ac:dyDescent="0.3">
      <c r="A129" s="274"/>
      <c r="B129" s="279"/>
      <c r="C129" s="146" t="s">
        <v>175</v>
      </c>
      <c r="D129" s="147">
        <f>'[5]PASA COMP-K'!R48</f>
        <v>0</v>
      </c>
    </row>
    <row r="130" spans="1:4" s="1" customFormat="1" ht="15.6" x14ac:dyDescent="0.3">
      <c r="A130" s="274"/>
      <c r="B130" s="279"/>
      <c r="C130" s="146" t="s">
        <v>176</v>
      </c>
      <c r="D130" s="147">
        <f>'[5]PASA COMP-K'!R49</f>
        <v>1</v>
      </c>
    </row>
    <row r="131" spans="1:4" s="1" customFormat="1" ht="15.6" x14ac:dyDescent="0.3">
      <c r="A131" s="274"/>
      <c r="B131" s="279"/>
      <c r="C131" s="146" t="s">
        <v>177</v>
      </c>
      <c r="D131" s="147">
        <f>'[5]PASA COMP-K'!R50</f>
        <v>3</v>
      </c>
    </row>
    <row r="132" spans="1:4" s="1" customFormat="1" ht="15.6" x14ac:dyDescent="0.3">
      <c r="A132" s="274"/>
      <c r="B132" s="279"/>
      <c r="C132" s="146" t="s">
        <v>178</v>
      </c>
      <c r="D132" s="147">
        <f>'[5]PASA COMP-K'!R51</f>
        <v>2</v>
      </c>
    </row>
    <row r="133" spans="1:4" s="1" customFormat="1" ht="15.6" x14ac:dyDescent="0.3">
      <c r="A133" s="274"/>
      <c r="B133" s="279"/>
      <c r="C133" s="146" t="s">
        <v>179</v>
      </c>
      <c r="D133" s="147">
        <f>'[5]PASA COMP-K'!R52</f>
        <v>1</v>
      </c>
    </row>
    <row r="134" spans="1:4" s="1" customFormat="1" ht="15.6" x14ac:dyDescent="0.3">
      <c r="A134" s="274"/>
      <c r="B134" s="279"/>
      <c r="C134" s="146" t="s">
        <v>180</v>
      </c>
      <c r="D134" s="147">
        <f>'[5]PASA COMP-K'!R53</f>
        <v>1</v>
      </c>
    </row>
    <row r="135" spans="1:4" s="1" customFormat="1" ht="15.6" x14ac:dyDescent="0.3">
      <c r="A135" s="274"/>
      <c r="B135" s="279"/>
      <c r="C135" s="146" t="s">
        <v>181</v>
      </c>
      <c r="D135" s="147">
        <f>'[5]PASA COMP-K'!R54</f>
        <v>2</v>
      </c>
    </row>
    <row r="136" spans="1:4" s="1" customFormat="1" ht="15.6" x14ac:dyDescent="0.3">
      <c r="A136" s="274"/>
      <c r="B136" s="279"/>
      <c r="C136" s="146" t="s">
        <v>182</v>
      </c>
      <c r="D136" s="147">
        <f>'[5]PASA COMP-K'!R55</f>
        <v>0</v>
      </c>
    </row>
    <row r="137" spans="1:4" s="1" customFormat="1" ht="15.6" x14ac:dyDescent="0.3">
      <c r="A137" s="274"/>
      <c r="B137" s="279"/>
      <c r="C137" s="146" t="s">
        <v>183</v>
      </c>
      <c r="D137" s="147">
        <f>'[5]PASA COMP-K'!R56</f>
        <v>0</v>
      </c>
    </row>
    <row r="138" spans="1:4" s="1" customFormat="1" ht="15.6" x14ac:dyDescent="0.3">
      <c r="A138" s="274"/>
      <c r="B138" s="279"/>
      <c r="C138" s="146" t="s">
        <v>184</v>
      </c>
      <c r="D138" s="147">
        <f>'[5]PASA COMP-K'!R57</f>
        <v>0</v>
      </c>
    </row>
    <row r="139" spans="1:4" s="1" customFormat="1" ht="15.6" x14ac:dyDescent="0.3">
      <c r="A139" s="274"/>
      <c r="B139" s="279"/>
      <c r="C139" s="146" t="s">
        <v>185</v>
      </c>
      <c r="D139" s="147">
        <f>'[5]PASA COMP-K'!R58</f>
        <v>1</v>
      </c>
    </row>
    <row r="140" spans="1:4" s="1" customFormat="1" ht="15.6" x14ac:dyDescent="0.3">
      <c r="A140" s="274"/>
      <c r="B140" s="279"/>
      <c r="C140" s="146" t="s">
        <v>186</v>
      </c>
      <c r="D140" s="147">
        <f>'[5]PASA COMP-K'!R59</f>
        <v>6</v>
      </c>
    </row>
    <row r="141" spans="1:4" s="1" customFormat="1" ht="15.6" x14ac:dyDescent="0.3">
      <c r="A141" s="274"/>
      <c r="B141" s="279"/>
      <c r="C141" s="146" t="s">
        <v>187</v>
      </c>
      <c r="D141" s="147">
        <f>'[5]PASA COMP-K'!R60</f>
        <v>0</v>
      </c>
    </row>
    <row r="142" spans="1:4" s="1" customFormat="1" ht="15.6" x14ac:dyDescent="0.3">
      <c r="A142" s="274"/>
      <c r="B142" s="279"/>
      <c r="C142" s="146" t="s">
        <v>188</v>
      </c>
      <c r="D142" s="147">
        <f>'[5]PASA COMP-K'!R61</f>
        <v>3</v>
      </c>
    </row>
    <row r="143" spans="1:4" s="1" customFormat="1" ht="15.6" x14ac:dyDescent="0.3">
      <c r="A143" s="274"/>
      <c r="B143" s="279"/>
      <c r="C143" s="146" t="s">
        <v>189</v>
      </c>
      <c r="D143" s="147">
        <f>'[5]PASA COMP-K'!R62</f>
        <v>8</v>
      </c>
    </row>
    <row r="144" spans="1:4" s="1" customFormat="1" ht="15.6" x14ac:dyDescent="0.3">
      <c r="A144" s="274"/>
      <c r="B144" s="279"/>
      <c r="C144" s="146" t="s">
        <v>190</v>
      </c>
      <c r="D144" s="147">
        <f>'[5]PASA COMP-K'!R63</f>
        <v>30</v>
      </c>
    </row>
    <row r="145" spans="1:4" s="1" customFormat="1" ht="15.6" x14ac:dyDescent="0.3">
      <c r="A145" s="274"/>
      <c r="B145" s="279"/>
      <c r="C145" s="146" t="s">
        <v>191</v>
      </c>
      <c r="D145" s="147">
        <f>'[5]PASA COMP-K'!R64</f>
        <v>0</v>
      </c>
    </row>
    <row r="146" spans="1:4" s="1" customFormat="1" ht="15.6" x14ac:dyDescent="0.3">
      <c r="A146" s="274"/>
      <c r="B146" s="279"/>
      <c r="C146" s="146">
        <v>20659</v>
      </c>
      <c r="D146" s="147">
        <f>'[5]PASA COMP-K'!R65</f>
        <v>0</v>
      </c>
    </row>
    <row r="147" spans="1:4" s="1" customFormat="1" ht="15.6" x14ac:dyDescent="0.3">
      <c r="A147" s="274"/>
      <c r="B147" s="279"/>
      <c r="C147" s="146" t="s">
        <v>192</v>
      </c>
      <c r="D147" s="147">
        <f>'[5]PASA COMP-K'!R66</f>
        <v>7</v>
      </c>
    </row>
    <row r="148" spans="1:4" s="1" customFormat="1" ht="15.6" x14ac:dyDescent="0.3">
      <c r="A148" s="274"/>
      <c r="B148" s="279"/>
      <c r="C148" s="146" t="s">
        <v>193</v>
      </c>
      <c r="D148" s="147">
        <f>'[5]PASA COMP-K'!R67</f>
        <v>0</v>
      </c>
    </row>
    <row r="149" spans="1:4" s="1" customFormat="1" ht="15.6" x14ac:dyDescent="0.3">
      <c r="A149" s="274"/>
      <c r="B149" s="279"/>
      <c r="C149" s="146" t="s">
        <v>194</v>
      </c>
      <c r="D149" s="147">
        <f>'[5]PASA COMP-K'!R68</f>
        <v>0</v>
      </c>
    </row>
    <row r="150" spans="1:4" s="1" customFormat="1" ht="15.6" x14ac:dyDescent="0.3">
      <c r="A150" s="274"/>
      <c r="B150" s="279"/>
      <c r="C150" s="146" t="s">
        <v>195</v>
      </c>
      <c r="D150" s="147">
        <f>'[5]PASA COMP-K'!R69</f>
        <v>0</v>
      </c>
    </row>
    <row r="151" spans="1:4" s="1" customFormat="1" ht="15.6" x14ac:dyDescent="0.3">
      <c r="A151" s="274"/>
      <c r="B151" s="279"/>
      <c r="C151" s="146" t="s">
        <v>196</v>
      </c>
      <c r="D151" s="147">
        <f>'[5]PASA COMP-K'!R70</f>
        <v>0</v>
      </c>
    </row>
    <row r="152" spans="1:4" s="1" customFormat="1" ht="15.6" x14ac:dyDescent="0.3">
      <c r="A152" s="274"/>
      <c r="B152" s="279"/>
      <c r="C152" s="146" t="s">
        <v>197</v>
      </c>
      <c r="D152" s="147">
        <f>'[5]PASA COMP-K'!R71</f>
        <v>3</v>
      </c>
    </row>
    <row r="153" spans="1:4" s="1" customFormat="1" ht="15.6" x14ac:dyDescent="0.3">
      <c r="A153" s="274"/>
      <c r="B153" s="279"/>
      <c r="C153" s="146" t="s">
        <v>198</v>
      </c>
      <c r="D153" s="147">
        <f>'[5]PASA COMP-K'!R72</f>
        <v>0</v>
      </c>
    </row>
    <row r="154" spans="1:4" s="1" customFormat="1" ht="15.6" x14ac:dyDescent="0.3">
      <c r="A154" s="274"/>
      <c r="B154" s="279"/>
      <c r="C154" s="146" t="s">
        <v>199</v>
      </c>
      <c r="D154" s="147">
        <f>'[5]PASA COMP-K'!R73</f>
        <v>0</v>
      </c>
    </row>
    <row r="155" spans="1:4" s="1" customFormat="1" ht="15.6" x14ac:dyDescent="0.3">
      <c r="A155" s="274"/>
      <c r="B155" s="279"/>
      <c r="C155" s="146" t="s">
        <v>200</v>
      </c>
      <c r="D155" s="147">
        <f>'[5]PASA COMP-K'!R74</f>
        <v>0</v>
      </c>
    </row>
    <row r="156" spans="1:4" s="1" customFormat="1" ht="16.2" thickBot="1" x14ac:dyDescent="0.35">
      <c r="A156" s="274"/>
      <c r="B156" s="280"/>
      <c r="C156" s="148" t="s">
        <v>201</v>
      </c>
      <c r="D156" s="149">
        <f>'[5]PASA COMP-K'!R75</f>
        <v>0</v>
      </c>
    </row>
    <row r="157" spans="1:4" s="1" customFormat="1" ht="16.2" thickBot="1" x14ac:dyDescent="0.35">
      <c r="A157" s="132" t="s">
        <v>9</v>
      </c>
      <c r="B157" s="150" t="s">
        <v>10</v>
      </c>
      <c r="C157" s="150" t="s">
        <v>10</v>
      </c>
      <c r="D157" s="151">
        <f>SUM(D83:D156)</f>
        <v>188</v>
      </c>
    </row>
    <row r="158" spans="1:4" ht="15" thickBot="1" x14ac:dyDescent="0.35">
      <c r="A158" s="72"/>
      <c r="B158" s="72"/>
      <c r="C158" s="72"/>
      <c r="D158" s="72"/>
    </row>
    <row r="159" spans="1:4" ht="63" thickBot="1" x14ac:dyDescent="0.35">
      <c r="A159" s="44" t="s">
        <v>70</v>
      </c>
      <c r="B159" s="44" t="s">
        <v>0</v>
      </c>
      <c r="C159" s="44" t="s">
        <v>12</v>
      </c>
      <c r="D159" s="69" t="s">
        <v>75</v>
      </c>
    </row>
    <row r="160" spans="1:4" s="1" customFormat="1" ht="15.75" customHeight="1" x14ac:dyDescent="0.3">
      <c r="A160" s="273" t="s">
        <v>69</v>
      </c>
      <c r="B160" s="275" t="s">
        <v>128</v>
      </c>
      <c r="C160" s="146" t="s">
        <v>129</v>
      </c>
      <c r="D160" s="147">
        <f>'[5]PASA COMP-K'!S2</f>
        <v>0</v>
      </c>
    </row>
    <row r="161" spans="1:4" s="1" customFormat="1" ht="15.6" x14ac:dyDescent="0.3">
      <c r="A161" s="274"/>
      <c r="B161" s="276"/>
      <c r="C161" s="146" t="s">
        <v>130</v>
      </c>
      <c r="D161" s="147">
        <f>'[5]PASA COMP-K'!S3</f>
        <v>0</v>
      </c>
    </row>
    <row r="162" spans="1:4" s="1" customFormat="1" ht="15.6" x14ac:dyDescent="0.3">
      <c r="A162" s="274"/>
      <c r="B162" s="276"/>
      <c r="C162" s="146" t="s">
        <v>131</v>
      </c>
      <c r="D162" s="147">
        <f>'[5]PASA COMP-K'!S4</f>
        <v>0</v>
      </c>
    </row>
    <row r="163" spans="1:4" s="1" customFormat="1" ht="15.6" x14ac:dyDescent="0.3">
      <c r="A163" s="274"/>
      <c r="B163" s="276"/>
      <c r="C163" s="146" t="s">
        <v>132</v>
      </c>
      <c r="D163" s="147">
        <f>'[5]PASA COMP-K'!S5</f>
        <v>0</v>
      </c>
    </row>
    <row r="164" spans="1:4" s="1" customFormat="1" ht="15.6" x14ac:dyDescent="0.3">
      <c r="A164" s="274"/>
      <c r="B164" s="276"/>
      <c r="C164" s="146" t="s">
        <v>133</v>
      </c>
      <c r="D164" s="147">
        <f>'[5]PASA COMP-K'!S6</f>
        <v>0</v>
      </c>
    </row>
    <row r="165" spans="1:4" s="1" customFormat="1" ht="15.6" x14ac:dyDescent="0.3">
      <c r="A165" s="274"/>
      <c r="B165" s="276"/>
      <c r="C165" s="146">
        <v>20678</v>
      </c>
      <c r="D165" s="147">
        <f>'[5]PASA COMP-K'!S7</f>
        <v>0</v>
      </c>
    </row>
    <row r="166" spans="1:4" s="1" customFormat="1" ht="15.6" x14ac:dyDescent="0.3">
      <c r="A166" s="274"/>
      <c r="B166" s="276"/>
      <c r="C166" s="146" t="s">
        <v>135</v>
      </c>
      <c r="D166" s="147">
        <f>'[5]PASA COMP-K'!S8</f>
        <v>0</v>
      </c>
    </row>
    <row r="167" spans="1:4" s="1" customFormat="1" ht="15.6" x14ac:dyDescent="0.3">
      <c r="A167" s="274"/>
      <c r="B167" s="276"/>
      <c r="C167" s="146" t="s">
        <v>136</v>
      </c>
      <c r="D167" s="147">
        <f>'[5]PASA COMP-K'!S9</f>
        <v>0</v>
      </c>
    </row>
    <row r="168" spans="1:4" s="1" customFormat="1" ht="15.6" x14ac:dyDescent="0.3">
      <c r="A168" s="274"/>
      <c r="B168" s="276"/>
      <c r="C168" s="146" t="s">
        <v>137</v>
      </c>
      <c r="D168" s="147">
        <f>'[5]PASA COMP-K'!S10</f>
        <v>0</v>
      </c>
    </row>
    <row r="169" spans="1:4" s="1" customFormat="1" ht="15.6" x14ac:dyDescent="0.3">
      <c r="A169" s="274"/>
      <c r="B169" s="276"/>
      <c r="C169" s="146" t="s">
        <v>138</v>
      </c>
      <c r="D169" s="147">
        <f>'[5]PASA COMP-K'!S11</f>
        <v>0</v>
      </c>
    </row>
    <row r="170" spans="1:4" s="1" customFormat="1" ht="15.6" x14ac:dyDescent="0.3">
      <c r="A170" s="274"/>
      <c r="B170" s="276"/>
      <c r="C170" s="146" t="s">
        <v>139</v>
      </c>
      <c r="D170" s="147">
        <f>'[5]PASA COMP-K'!S12</f>
        <v>0</v>
      </c>
    </row>
    <row r="171" spans="1:4" s="1" customFormat="1" ht="15.6" x14ac:dyDescent="0.3">
      <c r="A171" s="274"/>
      <c r="B171" s="277"/>
      <c r="C171" s="146" t="s">
        <v>140</v>
      </c>
      <c r="D171" s="147">
        <f>'[5]PASA COMP-K'!S13</f>
        <v>0</v>
      </c>
    </row>
    <row r="172" spans="1:4" s="1" customFormat="1" ht="15.6" x14ac:dyDescent="0.3">
      <c r="A172" s="274"/>
      <c r="B172" s="275" t="s">
        <v>141</v>
      </c>
      <c r="C172" s="146" t="s">
        <v>142</v>
      </c>
      <c r="D172" s="147">
        <f>'[5]PASA COMP-K'!S14</f>
        <v>2</v>
      </c>
    </row>
    <row r="173" spans="1:4" s="1" customFormat="1" ht="15.6" x14ac:dyDescent="0.3">
      <c r="A173" s="274"/>
      <c r="B173" s="276"/>
      <c r="C173" s="146" t="s">
        <v>143</v>
      </c>
      <c r="D173" s="147">
        <f>'[5]PASA COMP-K'!S15</f>
        <v>4</v>
      </c>
    </row>
    <row r="174" spans="1:4" s="1" customFormat="1" ht="15.6" x14ac:dyDescent="0.3">
      <c r="A174" s="274"/>
      <c r="B174" s="276"/>
      <c r="C174" s="146" t="s">
        <v>144</v>
      </c>
      <c r="D174" s="147">
        <f>'[5]PASA COMP-K'!S16</f>
        <v>0</v>
      </c>
    </row>
    <row r="175" spans="1:4" s="1" customFormat="1" ht="15.6" x14ac:dyDescent="0.3">
      <c r="A175" s="274"/>
      <c r="B175" s="276"/>
      <c r="C175" s="146" t="s">
        <v>145</v>
      </c>
      <c r="D175" s="147">
        <f>'[5]PASA COMP-K'!S17</f>
        <v>0</v>
      </c>
    </row>
    <row r="176" spans="1:4" s="1" customFormat="1" ht="15.6" x14ac:dyDescent="0.3">
      <c r="A176" s="274"/>
      <c r="B176" s="276"/>
      <c r="C176" s="146" t="s">
        <v>146</v>
      </c>
      <c r="D176" s="147">
        <f>'[5]PASA COMP-K'!S18</f>
        <v>0</v>
      </c>
    </row>
    <row r="177" spans="1:4" s="1" customFormat="1" ht="15.6" x14ac:dyDescent="0.3">
      <c r="A177" s="274"/>
      <c r="B177" s="276"/>
      <c r="C177" s="146" t="s">
        <v>147</v>
      </c>
      <c r="D177" s="147">
        <f>'[5]PASA COMP-K'!S19</f>
        <v>0</v>
      </c>
    </row>
    <row r="178" spans="1:4" s="1" customFormat="1" ht="15.6" x14ac:dyDescent="0.3">
      <c r="A178" s="274"/>
      <c r="B178" s="276"/>
      <c r="C178" s="146" t="s">
        <v>148</v>
      </c>
      <c r="D178" s="147">
        <f>'[5]PASA COMP-K'!S20</f>
        <v>0</v>
      </c>
    </row>
    <row r="179" spans="1:4" s="1" customFormat="1" ht="15.6" x14ac:dyDescent="0.3">
      <c r="A179" s="274"/>
      <c r="B179" s="276"/>
      <c r="C179" s="146" t="s">
        <v>149</v>
      </c>
      <c r="D179" s="147">
        <f>'[5]PASA COMP-K'!S21</f>
        <v>0</v>
      </c>
    </row>
    <row r="180" spans="1:4" s="1" customFormat="1" ht="15.6" x14ac:dyDescent="0.3">
      <c r="A180" s="274"/>
      <c r="B180" s="276"/>
      <c r="C180" s="146" t="s">
        <v>150</v>
      </c>
      <c r="D180" s="147">
        <f>'[5]PASA COMP-K'!S22</f>
        <v>0</v>
      </c>
    </row>
    <row r="181" spans="1:4" s="1" customFormat="1" ht="15.6" x14ac:dyDescent="0.3">
      <c r="A181" s="274"/>
      <c r="B181" s="276"/>
      <c r="C181" s="146">
        <v>20622</v>
      </c>
      <c r="D181" s="147">
        <f>'[5]PASA COMP-K'!S23</f>
        <v>0</v>
      </c>
    </row>
    <row r="182" spans="1:4" s="1" customFormat="1" ht="15.6" x14ac:dyDescent="0.3">
      <c r="A182" s="274"/>
      <c r="B182" s="276"/>
      <c r="C182" s="146" t="s">
        <v>151</v>
      </c>
      <c r="D182" s="147">
        <f>'[5]PASA COMP-K'!S24</f>
        <v>0</v>
      </c>
    </row>
    <row r="183" spans="1:4" s="1" customFormat="1" ht="15.6" x14ac:dyDescent="0.3">
      <c r="A183" s="274"/>
      <c r="B183" s="276"/>
      <c r="C183" s="146" t="s">
        <v>152</v>
      </c>
      <c r="D183" s="147">
        <f>'[5]PASA COMP-K'!S25</f>
        <v>0</v>
      </c>
    </row>
    <row r="184" spans="1:4" s="1" customFormat="1" ht="15.6" x14ac:dyDescent="0.3">
      <c r="A184" s="274"/>
      <c r="B184" s="276"/>
      <c r="C184" s="146" t="s">
        <v>153</v>
      </c>
      <c r="D184" s="147">
        <f>'[5]PASA COMP-K'!S26</f>
        <v>0</v>
      </c>
    </row>
    <row r="185" spans="1:4" s="1" customFormat="1" ht="15.6" x14ac:dyDescent="0.3">
      <c r="A185" s="274"/>
      <c r="B185" s="276"/>
      <c r="C185" s="146" t="s">
        <v>154</v>
      </c>
      <c r="D185" s="147">
        <f>'[5]PASA COMP-K'!S27</f>
        <v>0</v>
      </c>
    </row>
    <row r="186" spans="1:4" s="1" customFormat="1" ht="15.6" x14ac:dyDescent="0.3">
      <c r="A186" s="274"/>
      <c r="B186" s="276"/>
      <c r="C186" s="146" t="s">
        <v>155</v>
      </c>
      <c r="D186" s="147">
        <f>'[5]PASA COMP-K'!S28</f>
        <v>0</v>
      </c>
    </row>
    <row r="187" spans="1:4" s="1" customFormat="1" ht="15.6" x14ac:dyDescent="0.3">
      <c r="A187" s="274"/>
      <c r="B187" s="276"/>
      <c r="C187" s="146" t="s">
        <v>156</v>
      </c>
      <c r="D187" s="147">
        <f>'[5]PASA COMP-K'!S29</f>
        <v>0</v>
      </c>
    </row>
    <row r="188" spans="1:4" s="1" customFormat="1" ht="15.6" x14ac:dyDescent="0.3">
      <c r="A188" s="274"/>
      <c r="B188" s="276"/>
      <c r="C188" s="146" t="s">
        <v>157</v>
      </c>
      <c r="D188" s="147">
        <f>'[5]PASA COMP-K'!S30</f>
        <v>1</v>
      </c>
    </row>
    <row r="189" spans="1:4" s="1" customFormat="1" ht="15.6" x14ac:dyDescent="0.3">
      <c r="A189" s="274"/>
      <c r="B189" s="276"/>
      <c r="C189" s="146" t="s">
        <v>158</v>
      </c>
      <c r="D189" s="147">
        <f>'[5]PASA COMP-K'!S31</f>
        <v>0</v>
      </c>
    </row>
    <row r="190" spans="1:4" s="1" customFormat="1" ht="15.6" x14ac:dyDescent="0.3">
      <c r="A190" s="274"/>
      <c r="B190" s="276"/>
      <c r="C190" s="146" t="s">
        <v>159</v>
      </c>
      <c r="D190" s="147">
        <f>'[5]PASA COMP-K'!S32</f>
        <v>0</v>
      </c>
    </row>
    <row r="191" spans="1:4" s="1" customFormat="1" ht="15.6" x14ac:dyDescent="0.3">
      <c r="A191" s="274"/>
      <c r="B191" s="276"/>
      <c r="C191" s="146" t="s">
        <v>160</v>
      </c>
      <c r="D191" s="147">
        <f>'[5]PASA COMP-K'!S33</f>
        <v>0</v>
      </c>
    </row>
    <row r="192" spans="1:4" s="1" customFormat="1" ht="15.6" x14ac:dyDescent="0.3">
      <c r="A192" s="274"/>
      <c r="B192" s="276"/>
      <c r="C192" s="146" t="s">
        <v>161</v>
      </c>
      <c r="D192" s="147">
        <f>'[5]PASA COMP-K'!S34</f>
        <v>0</v>
      </c>
    </row>
    <row r="193" spans="1:4" s="1" customFormat="1" ht="15.6" x14ac:dyDescent="0.3">
      <c r="A193" s="274"/>
      <c r="B193" s="276"/>
      <c r="C193" s="146" t="s">
        <v>162</v>
      </c>
      <c r="D193" s="147">
        <f>'[5]PASA COMP-K'!S35</f>
        <v>0</v>
      </c>
    </row>
    <row r="194" spans="1:4" s="1" customFormat="1" ht="15.6" x14ac:dyDescent="0.3">
      <c r="A194" s="274"/>
      <c r="B194" s="276"/>
      <c r="C194" s="146" t="s">
        <v>163</v>
      </c>
      <c r="D194" s="147">
        <f>'[5]PASA COMP-K'!S36</f>
        <v>0</v>
      </c>
    </row>
    <row r="195" spans="1:4" s="1" customFormat="1" ht="15.6" x14ac:dyDescent="0.3">
      <c r="A195" s="274"/>
      <c r="B195" s="276"/>
      <c r="C195" s="146" t="s">
        <v>164</v>
      </c>
      <c r="D195" s="147">
        <f>'[5]PASA COMP-K'!S37</f>
        <v>0</v>
      </c>
    </row>
    <row r="196" spans="1:4" s="1" customFormat="1" ht="15.6" x14ac:dyDescent="0.3">
      <c r="A196" s="274"/>
      <c r="B196" s="276"/>
      <c r="C196" s="146" t="s">
        <v>165</v>
      </c>
      <c r="D196" s="147">
        <f>'[5]PASA COMP-K'!S38</f>
        <v>0</v>
      </c>
    </row>
    <row r="197" spans="1:4" s="1" customFormat="1" ht="15.6" x14ac:dyDescent="0.3">
      <c r="A197" s="274"/>
      <c r="B197" s="276"/>
      <c r="C197" s="146" t="s">
        <v>166</v>
      </c>
      <c r="D197" s="147">
        <f>'[5]PASA COMP-K'!S39</f>
        <v>1</v>
      </c>
    </row>
    <row r="198" spans="1:4" s="1" customFormat="1" ht="15" customHeight="1" x14ac:dyDescent="0.3">
      <c r="A198" s="274"/>
      <c r="B198" s="278" t="s">
        <v>167</v>
      </c>
      <c r="C198" s="146">
        <v>20601</v>
      </c>
      <c r="D198" s="147">
        <f>'[5]PASA COMP-K'!S40</f>
        <v>0</v>
      </c>
    </row>
    <row r="199" spans="1:4" s="1" customFormat="1" ht="15" customHeight="1" x14ac:dyDescent="0.3">
      <c r="A199" s="274"/>
      <c r="B199" s="279"/>
      <c r="C199" s="146">
        <v>20607</v>
      </c>
      <c r="D199" s="147">
        <f>'[5]PASA COMP-K'!S41</f>
        <v>0</v>
      </c>
    </row>
    <row r="200" spans="1:4" s="1" customFormat="1" ht="15" customHeight="1" x14ac:dyDescent="0.3">
      <c r="A200" s="274"/>
      <c r="B200" s="279"/>
      <c r="C200" s="146" t="s">
        <v>168</v>
      </c>
      <c r="D200" s="147">
        <f>'[5]PASA COMP-K'!S42</f>
        <v>0</v>
      </c>
    </row>
    <row r="201" spans="1:4" s="1" customFormat="1" ht="15.6" x14ac:dyDescent="0.3">
      <c r="A201" s="274"/>
      <c r="B201" s="279"/>
      <c r="C201" s="146">
        <v>20613</v>
      </c>
      <c r="D201" s="147">
        <f>'[5]PASA COMP-K'!S43</f>
        <v>1</v>
      </c>
    </row>
    <row r="202" spans="1:4" s="1" customFormat="1" ht="15.6" x14ac:dyDescent="0.3">
      <c r="A202" s="274"/>
      <c r="B202" s="279"/>
      <c r="C202" s="146" t="s">
        <v>169</v>
      </c>
      <c r="D202" s="147">
        <f>'[5]PASA COMP-K'!S44</f>
        <v>0</v>
      </c>
    </row>
    <row r="203" spans="1:4" s="1" customFormat="1" ht="15.6" x14ac:dyDescent="0.3">
      <c r="A203" s="274"/>
      <c r="B203" s="279"/>
      <c r="C203" s="146">
        <v>20744</v>
      </c>
      <c r="D203" s="147">
        <f>'[5]PASA COMP-K'!S45</f>
        <v>0</v>
      </c>
    </row>
    <row r="204" spans="1:4" s="1" customFormat="1" ht="15.6" x14ac:dyDescent="0.3">
      <c r="A204" s="274"/>
      <c r="B204" s="279"/>
      <c r="C204" s="146" t="s">
        <v>172</v>
      </c>
      <c r="D204" s="147">
        <f>'[5]PASA COMP-K'!S46</f>
        <v>0</v>
      </c>
    </row>
    <row r="205" spans="1:4" s="1" customFormat="1" ht="15.75" customHeight="1" x14ac:dyDescent="0.3">
      <c r="A205" s="274"/>
      <c r="B205" s="278" t="s">
        <v>173</v>
      </c>
      <c r="C205" s="146" t="s">
        <v>174</v>
      </c>
      <c r="D205" s="147">
        <f>'[5]PASA COMP-K'!S47</f>
        <v>0</v>
      </c>
    </row>
    <row r="206" spans="1:4" s="1" customFormat="1" ht="15.6" x14ac:dyDescent="0.3">
      <c r="A206" s="274"/>
      <c r="B206" s="279"/>
      <c r="C206" s="146" t="s">
        <v>175</v>
      </c>
      <c r="D206" s="147">
        <f>'[5]PASA COMP-K'!S48</f>
        <v>0</v>
      </c>
    </row>
    <row r="207" spans="1:4" s="1" customFormat="1" ht="15.6" x14ac:dyDescent="0.3">
      <c r="A207" s="274"/>
      <c r="B207" s="279"/>
      <c r="C207" s="146" t="s">
        <v>176</v>
      </c>
      <c r="D207" s="147">
        <f>'[5]PASA COMP-K'!S49</f>
        <v>0</v>
      </c>
    </row>
    <row r="208" spans="1:4" s="1" customFormat="1" ht="15.6" x14ac:dyDescent="0.3">
      <c r="A208" s="274"/>
      <c r="B208" s="279"/>
      <c r="C208" s="146" t="s">
        <v>177</v>
      </c>
      <c r="D208" s="147">
        <f>'[5]PASA COMP-K'!S50</f>
        <v>0</v>
      </c>
    </row>
    <row r="209" spans="1:4" s="1" customFormat="1" ht="15.6" x14ac:dyDescent="0.3">
      <c r="A209" s="274"/>
      <c r="B209" s="279"/>
      <c r="C209" s="146" t="s">
        <v>178</v>
      </c>
      <c r="D209" s="147">
        <f>'[5]PASA COMP-K'!S51</f>
        <v>0</v>
      </c>
    </row>
    <row r="210" spans="1:4" s="1" customFormat="1" ht="15.6" x14ac:dyDescent="0.3">
      <c r="A210" s="274"/>
      <c r="B210" s="279"/>
      <c r="C210" s="146" t="s">
        <v>179</v>
      </c>
      <c r="D210" s="147">
        <f>'[5]PASA COMP-K'!S52</f>
        <v>0</v>
      </c>
    </row>
    <row r="211" spans="1:4" s="1" customFormat="1" ht="15.6" x14ac:dyDescent="0.3">
      <c r="A211" s="274"/>
      <c r="B211" s="279"/>
      <c r="C211" s="146" t="s">
        <v>180</v>
      </c>
      <c r="D211" s="147">
        <f>'[5]PASA COMP-K'!S53</f>
        <v>0</v>
      </c>
    </row>
    <row r="212" spans="1:4" s="1" customFormat="1" ht="15.6" x14ac:dyDescent="0.3">
      <c r="A212" s="274"/>
      <c r="B212" s="279"/>
      <c r="C212" s="146" t="s">
        <v>181</v>
      </c>
      <c r="D212" s="147">
        <f>'[5]PASA COMP-K'!S54</f>
        <v>0</v>
      </c>
    </row>
    <row r="213" spans="1:4" s="1" customFormat="1" ht="15.6" x14ac:dyDescent="0.3">
      <c r="A213" s="274"/>
      <c r="B213" s="279"/>
      <c r="C213" s="146" t="s">
        <v>182</v>
      </c>
      <c r="D213" s="147">
        <f>'[5]PASA COMP-K'!S55</f>
        <v>0</v>
      </c>
    </row>
    <row r="214" spans="1:4" s="1" customFormat="1" ht="15.6" x14ac:dyDescent="0.3">
      <c r="A214" s="274"/>
      <c r="B214" s="279"/>
      <c r="C214" s="146" t="s">
        <v>183</v>
      </c>
      <c r="D214" s="147">
        <f>'[5]PASA COMP-K'!S56</f>
        <v>0</v>
      </c>
    </row>
    <row r="215" spans="1:4" s="1" customFormat="1" ht="15.6" x14ac:dyDescent="0.3">
      <c r="A215" s="274"/>
      <c r="B215" s="279"/>
      <c r="C215" s="146" t="s">
        <v>184</v>
      </c>
      <c r="D215" s="147">
        <f>'[5]PASA COMP-K'!S57</f>
        <v>0</v>
      </c>
    </row>
    <row r="216" spans="1:4" s="1" customFormat="1" ht="15.6" x14ac:dyDescent="0.3">
      <c r="A216" s="274"/>
      <c r="B216" s="279"/>
      <c r="C216" s="146" t="s">
        <v>185</v>
      </c>
      <c r="D216" s="147">
        <f>'[5]PASA COMP-K'!S58</f>
        <v>0</v>
      </c>
    </row>
    <row r="217" spans="1:4" s="1" customFormat="1" ht="15.6" x14ac:dyDescent="0.3">
      <c r="A217" s="274"/>
      <c r="B217" s="279"/>
      <c r="C217" s="146" t="s">
        <v>186</v>
      </c>
      <c r="D217" s="147">
        <f>'[5]PASA COMP-K'!S59</f>
        <v>0</v>
      </c>
    </row>
    <row r="218" spans="1:4" s="1" customFormat="1" ht="15.6" x14ac:dyDescent="0.3">
      <c r="A218" s="274"/>
      <c r="B218" s="279"/>
      <c r="C218" s="146" t="s">
        <v>187</v>
      </c>
      <c r="D218" s="147">
        <f>'[5]PASA COMP-K'!S60</f>
        <v>0</v>
      </c>
    </row>
    <row r="219" spans="1:4" s="1" customFormat="1" ht="15.6" x14ac:dyDescent="0.3">
      <c r="A219" s="274"/>
      <c r="B219" s="279"/>
      <c r="C219" s="146" t="s">
        <v>188</v>
      </c>
      <c r="D219" s="147">
        <f>'[5]PASA COMP-K'!S61</f>
        <v>0</v>
      </c>
    </row>
    <row r="220" spans="1:4" s="1" customFormat="1" ht="15.6" x14ac:dyDescent="0.3">
      <c r="A220" s="274"/>
      <c r="B220" s="279"/>
      <c r="C220" s="146" t="s">
        <v>189</v>
      </c>
      <c r="D220" s="147">
        <f>'[5]PASA COMP-K'!S62</f>
        <v>0</v>
      </c>
    </row>
    <row r="221" spans="1:4" s="1" customFormat="1" ht="15.6" x14ac:dyDescent="0.3">
      <c r="A221" s="274"/>
      <c r="B221" s="279"/>
      <c r="C221" s="146" t="s">
        <v>190</v>
      </c>
      <c r="D221" s="147">
        <f>'[5]PASA COMP-K'!S63</f>
        <v>0</v>
      </c>
    </row>
    <row r="222" spans="1:4" s="1" customFormat="1" ht="15.6" x14ac:dyDescent="0.3">
      <c r="A222" s="274"/>
      <c r="B222" s="279"/>
      <c r="C222" s="146" t="s">
        <v>191</v>
      </c>
      <c r="D222" s="147">
        <f>'[5]PASA COMP-K'!S64</f>
        <v>0</v>
      </c>
    </row>
    <row r="223" spans="1:4" s="1" customFormat="1" ht="15.6" x14ac:dyDescent="0.3">
      <c r="A223" s="274"/>
      <c r="B223" s="279"/>
      <c r="C223" s="146">
        <v>20659</v>
      </c>
      <c r="D223" s="147">
        <f>'[5]PASA COMP-K'!S65</f>
        <v>0</v>
      </c>
    </row>
    <row r="224" spans="1:4" s="1" customFormat="1" ht="15.6" x14ac:dyDescent="0.3">
      <c r="A224" s="274"/>
      <c r="B224" s="279"/>
      <c r="C224" s="146" t="s">
        <v>192</v>
      </c>
      <c r="D224" s="147">
        <f>'[5]PASA COMP-K'!S66</f>
        <v>0</v>
      </c>
    </row>
    <row r="225" spans="1:4" s="1" customFormat="1" ht="15.6" x14ac:dyDescent="0.3">
      <c r="A225" s="274"/>
      <c r="B225" s="279"/>
      <c r="C225" s="146" t="s">
        <v>193</v>
      </c>
      <c r="D225" s="147">
        <f>'[5]PASA COMP-K'!S67</f>
        <v>0</v>
      </c>
    </row>
    <row r="226" spans="1:4" s="1" customFormat="1" ht="15.6" x14ac:dyDescent="0.3">
      <c r="A226" s="274"/>
      <c r="B226" s="279"/>
      <c r="C226" s="146" t="s">
        <v>194</v>
      </c>
      <c r="D226" s="147">
        <f>'[5]PASA COMP-K'!S68</f>
        <v>0</v>
      </c>
    </row>
    <row r="227" spans="1:4" s="1" customFormat="1" ht="15.6" x14ac:dyDescent="0.3">
      <c r="A227" s="274"/>
      <c r="B227" s="279"/>
      <c r="C227" s="146" t="s">
        <v>195</v>
      </c>
      <c r="D227" s="147">
        <f>'[5]PASA COMP-K'!S69</f>
        <v>0</v>
      </c>
    </row>
    <row r="228" spans="1:4" s="1" customFormat="1" ht="15.6" x14ac:dyDescent="0.3">
      <c r="A228" s="274"/>
      <c r="B228" s="279"/>
      <c r="C228" s="146" t="s">
        <v>196</v>
      </c>
      <c r="D228" s="147">
        <f>'[5]PASA COMP-K'!S70</f>
        <v>0</v>
      </c>
    </row>
    <row r="229" spans="1:4" s="1" customFormat="1" ht="15.6" x14ac:dyDescent="0.3">
      <c r="A229" s="274"/>
      <c r="B229" s="279"/>
      <c r="C229" s="146" t="s">
        <v>197</v>
      </c>
      <c r="D229" s="147">
        <f>'[5]PASA COMP-K'!S71</f>
        <v>0</v>
      </c>
    </row>
    <row r="230" spans="1:4" s="1" customFormat="1" ht="15.6" x14ac:dyDescent="0.3">
      <c r="A230" s="274"/>
      <c r="B230" s="279"/>
      <c r="C230" s="146" t="s">
        <v>198</v>
      </c>
      <c r="D230" s="147">
        <f>'[5]PASA COMP-K'!S72</f>
        <v>0</v>
      </c>
    </row>
    <row r="231" spans="1:4" s="1" customFormat="1" ht="15.6" x14ac:dyDescent="0.3">
      <c r="A231" s="274"/>
      <c r="B231" s="279"/>
      <c r="C231" s="146" t="s">
        <v>199</v>
      </c>
      <c r="D231" s="147">
        <f>'[5]PASA COMP-K'!S73</f>
        <v>0</v>
      </c>
    </row>
    <row r="232" spans="1:4" s="1" customFormat="1" ht="15.6" x14ac:dyDescent="0.3">
      <c r="A232" s="274"/>
      <c r="B232" s="279"/>
      <c r="C232" s="146" t="s">
        <v>200</v>
      </c>
      <c r="D232" s="147">
        <f>'[5]PASA COMP-K'!S74</f>
        <v>0</v>
      </c>
    </row>
    <row r="233" spans="1:4" s="1" customFormat="1" ht="16.2" thickBot="1" x14ac:dyDescent="0.35">
      <c r="A233" s="274"/>
      <c r="B233" s="280"/>
      <c r="C233" s="148" t="s">
        <v>201</v>
      </c>
      <c r="D233" s="149">
        <f>'[5]PASA COMP-K'!S75</f>
        <v>0</v>
      </c>
    </row>
    <row r="234" spans="1:4" s="1" customFormat="1" ht="16.2" thickBot="1" x14ac:dyDescent="0.35">
      <c r="A234" s="132" t="s">
        <v>9</v>
      </c>
      <c r="B234" s="150" t="s">
        <v>10</v>
      </c>
      <c r="C234" s="150" t="s">
        <v>10</v>
      </c>
      <c r="D234" s="151">
        <f>SUM(D160:D233)</f>
        <v>9</v>
      </c>
    </row>
    <row r="235" spans="1:4" x14ac:dyDescent="0.3">
      <c r="D235"/>
    </row>
    <row r="236" spans="1:4" ht="15" thickBot="1" x14ac:dyDescent="0.35">
      <c r="D236"/>
    </row>
    <row r="237" spans="1:4" ht="15" thickBot="1" x14ac:dyDescent="0.35">
      <c r="A237" s="297" t="s">
        <v>11</v>
      </c>
      <c r="B237" s="298"/>
      <c r="C237" s="298"/>
      <c r="D237" s="299"/>
    </row>
    <row r="238" spans="1:4" x14ac:dyDescent="0.3">
      <c r="A238" s="27"/>
      <c r="B238" s="28"/>
      <c r="C238" s="28"/>
      <c r="D238" s="29"/>
    </row>
    <row r="239" spans="1:4" ht="15.6" x14ac:dyDescent="0.3">
      <c r="A239" s="219" t="s">
        <v>211</v>
      </c>
      <c r="B239" s="28"/>
      <c r="C239" s="28"/>
      <c r="D239" s="29"/>
    </row>
    <row r="240" spans="1:4" x14ac:dyDescent="0.3">
      <c r="A240" s="27"/>
      <c r="B240" s="28"/>
      <c r="C240" s="28"/>
      <c r="D240" s="29"/>
    </row>
    <row r="241" spans="1:4" x14ac:dyDescent="0.3">
      <c r="A241" s="27"/>
      <c r="B241" s="28"/>
      <c r="C241" s="28"/>
      <c r="D241" s="29"/>
    </row>
    <row r="242" spans="1:4" x14ac:dyDescent="0.3">
      <c r="A242" s="27"/>
      <c r="B242" s="28"/>
      <c r="C242" s="28"/>
      <c r="D242" s="29"/>
    </row>
    <row r="243" spans="1:4" ht="15" thickBot="1" x14ac:dyDescent="0.35">
      <c r="A243" s="30"/>
      <c r="B243" s="15"/>
      <c r="C243" s="15"/>
      <c r="D243" s="31"/>
    </row>
  </sheetData>
  <customSheetViews>
    <customSheetView guid="{573FFE4C-4DDF-490C-96CC-A1FA3EDD1FCD}" scale="80">
      <pane ySplit="5" topLeftCell="A6" activePane="bottomLeft" state="frozen"/>
      <selection pane="bottomLeft" activeCell="A3" sqref="A3:D3"/>
      <pageMargins left="0.7" right="0.7" top="0.75" bottom="0.75" header="0.3" footer="0.3"/>
      <pageSetup orientation="portrait" r:id="rId1"/>
    </customSheetView>
    <customSheetView guid="{0DB5637B-4F6B-484F-943B-3DE70B845EF4}" scale="80">
      <pane ySplit="5" topLeftCell="A6" activePane="bottomLeft" state="frozen"/>
      <selection pane="bottomLeft" activeCell="A3" sqref="A3:D3"/>
      <pageMargins left="0.7" right="0.7" top="0.75" bottom="0.75" header="0.3" footer="0.3"/>
      <pageSetup orientation="portrait" r:id="rId2"/>
    </customSheetView>
    <customSheetView guid="{E3D719D1-3619-4994-91EC-1CD04E3369F5}" scale="80">
      <pane ySplit="5" topLeftCell="A6" activePane="bottomLeft" state="frozen"/>
      <selection pane="bottomLeft" activeCell="F79" sqref="F79"/>
      <pageMargins left="0.7" right="0.7" top="0.75" bottom="0.75" header="0.3" footer="0.3"/>
      <pageSetup orientation="portrait" r:id="rId3"/>
    </customSheetView>
    <customSheetView guid="{715354B1-97FD-409F-82C0-707FEE68FBA6}" scale="80">
      <pane ySplit="5" topLeftCell="A6" activePane="bottomLeft" state="frozen"/>
      <selection pane="bottomLeft" activeCell="A3" sqref="A3:D3"/>
      <pageMargins left="0.7" right="0.7" top="0.75" bottom="0.75" header="0.3" footer="0.3"/>
      <pageSetup orientation="portrait" r:id="rId4"/>
    </customSheetView>
    <customSheetView guid="{D2C6E920-5F29-40B9-BE92-199EB8EA12D5}" scale="80">
      <pane ySplit="5" topLeftCell="A6" activePane="bottomLeft" state="frozen"/>
      <selection pane="bottomLeft" activeCell="A3" sqref="A3:D3"/>
      <pageMargins left="0.7" right="0.7" top="0.75" bottom="0.75" header="0.3" footer="0.3"/>
      <pageSetup orientation="portrait" r:id="rId5"/>
    </customSheetView>
  </customSheetViews>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242"/>
  <sheetViews>
    <sheetView zoomScale="80" zoomScaleNormal="80" workbookViewId="0">
      <pane ySplit="5" topLeftCell="A6" activePane="bottomLeft" state="frozen"/>
      <selection pane="bottomLeft" activeCell="E83" sqref="E83:E156"/>
    </sheetView>
  </sheetViews>
  <sheetFormatPr defaultRowHeight="14.4" x14ac:dyDescent="0.3"/>
  <cols>
    <col min="2" max="2" width="20" customWidth="1"/>
    <col min="3" max="3" width="19.6640625" customWidth="1"/>
    <col min="4" max="4" width="14.88671875" customWidth="1"/>
    <col min="5" max="5" width="22" customWidth="1"/>
  </cols>
  <sheetData>
    <row r="1" spans="2:13" ht="15" thickBot="1" x14ac:dyDescent="0.35"/>
    <row r="2" spans="2:13" ht="37.5" customHeight="1" thickBot="1" x14ac:dyDescent="0.35">
      <c r="B2" s="293" t="s">
        <v>114</v>
      </c>
      <c r="C2" s="294"/>
      <c r="D2" s="294"/>
      <c r="E2" s="295"/>
    </row>
    <row r="3" spans="2:13" ht="15.6" customHeight="1" x14ac:dyDescent="0.3">
      <c r="B3" s="296"/>
      <c r="C3" s="296"/>
      <c r="D3" s="296"/>
      <c r="E3" s="296"/>
    </row>
    <row r="4" spans="2:13" ht="16.2" thickBot="1" x14ac:dyDescent="0.35">
      <c r="B4" s="1"/>
      <c r="C4" s="1"/>
      <c r="D4" s="1"/>
      <c r="E4" s="13"/>
    </row>
    <row r="5" spans="2:13" ht="78.599999999999994" thickBot="1" x14ac:dyDescent="0.35">
      <c r="B5" s="90" t="s">
        <v>70</v>
      </c>
      <c r="C5" s="95" t="s">
        <v>0</v>
      </c>
      <c r="D5" s="95" t="s">
        <v>12</v>
      </c>
      <c r="E5" s="118" t="s">
        <v>115</v>
      </c>
      <c r="M5" s="232"/>
    </row>
    <row r="6" spans="2:13" ht="15.75" customHeight="1" x14ac:dyDescent="0.3">
      <c r="B6" s="273" t="s">
        <v>71</v>
      </c>
      <c r="C6" s="275" t="s">
        <v>128</v>
      </c>
      <c r="D6" s="146" t="s">
        <v>129</v>
      </c>
      <c r="E6" s="162">
        <v>0</v>
      </c>
    </row>
    <row r="7" spans="2:13" ht="15.75" customHeight="1" x14ac:dyDescent="0.3">
      <c r="B7" s="274"/>
      <c r="C7" s="276"/>
      <c r="D7" s="146" t="s">
        <v>130</v>
      </c>
      <c r="E7" s="162">
        <v>0</v>
      </c>
    </row>
    <row r="8" spans="2:13" ht="15.6" x14ac:dyDescent="0.3">
      <c r="B8" s="274"/>
      <c r="C8" s="276"/>
      <c r="D8" s="146" t="s">
        <v>131</v>
      </c>
      <c r="E8" s="162">
        <v>0</v>
      </c>
    </row>
    <row r="9" spans="2:13" ht="15.6" x14ac:dyDescent="0.3">
      <c r="B9" s="274"/>
      <c r="C9" s="276"/>
      <c r="D9" s="146" t="s">
        <v>132</v>
      </c>
      <c r="E9" s="162">
        <v>0</v>
      </c>
    </row>
    <row r="10" spans="2:13" ht="15.6" x14ac:dyDescent="0.3">
      <c r="B10" s="274"/>
      <c r="C10" s="276"/>
      <c r="D10" s="146" t="s">
        <v>133</v>
      </c>
      <c r="E10" s="162">
        <v>0</v>
      </c>
    </row>
    <row r="11" spans="2:13" ht="15.6" x14ac:dyDescent="0.3">
      <c r="B11" s="274"/>
      <c r="C11" s="276"/>
      <c r="D11" s="146">
        <v>20678</v>
      </c>
      <c r="E11" s="162">
        <v>0</v>
      </c>
    </row>
    <row r="12" spans="2:13" ht="15.6" x14ac:dyDescent="0.3">
      <c r="B12" s="274"/>
      <c r="C12" s="276"/>
      <c r="D12" s="146" t="s">
        <v>135</v>
      </c>
      <c r="E12" s="162">
        <v>0</v>
      </c>
    </row>
    <row r="13" spans="2:13" ht="15.6" x14ac:dyDescent="0.3">
      <c r="B13" s="274"/>
      <c r="C13" s="276"/>
      <c r="D13" s="146" t="s">
        <v>136</v>
      </c>
      <c r="E13" s="162">
        <v>0</v>
      </c>
    </row>
    <row r="14" spans="2:13" ht="15.6" x14ac:dyDescent="0.3">
      <c r="B14" s="274"/>
      <c r="C14" s="276"/>
      <c r="D14" s="146" t="s">
        <v>137</v>
      </c>
      <c r="E14" s="162">
        <v>0</v>
      </c>
    </row>
    <row r="15" spans="2:13" ht="15.6" x14ac:dyDescent="0.3">
      <c r="B15" s="274"/>
      <c r="C15" s="276"/>
      <c r="D15" s="146" t="s">
        <v>138</v>
      </c>
      <c r="E15" s="162">
        <v>0</v>
      </c>
    </row>
    <row r="16" spans="2:13" ht="15.6" x14ac:dyDescent="0.3">
      <c r="B16" s="274"/>
      <c r="C16" s="276"/>
      <c r="D16" s="146" t="s">
        <v>139</v>
      </c>
      <c r="E16" s="162">
        <v>0</v>
      </c>
    </row>
    <row r="17" spans="2:5" ht="15.6" x14ac:dyDescent="0.3">
      <c r="B17" s="274"/>
      <c r="C17" s="276"/>
      <c r="D17" s="146" t="s">
        <v>140</v>
      </c>
      <c r="E17" s="162">
        <v>0</v>
      </c>
    </row>
    <row r="18" spans="2:5" ht="15.6" x14ac:dyDescent="0.3">
      <c r="B18" s="274"/>
      <c r="C18" s="275" t="s">
        <v>141</v>
      </c>
      <c r="D18" s="146" t="s">
        <v>142</v>
      </c>
      <c r="E18" s="162">
        <v>0</v>
      </c>
    </row>
    <row r="19" spans="2:5" ht="15.6" x14ac:dyDescent="0.3">
      <c r="B19" s="274"/>
      <c r="C19" s="276"/>
      <c r="D19" s="146" t="s">
        <v>143</v>
      </c>
      <c r="E19" s="162">
        <v>0</v>
      </c>
    </row>
    <row r="20" spans="2:5" ht="15.6" x14ac:dyDescent="0.3">
      <c r="B20" s="274"/>
      <c r="C20" s="276"/>
      <c r="D20" s="146" t="s">
        <v>144</v>
      </c>
      <c r="E20" s="162">
        <v>0</v>
      </c>
    </row>
    <row r="21" spans="2:5" ht="15.6" x14ac:dyDescent="0.3">
      <c r="B21" s="274"/>
      <c r="C21" s="276"/>
      <c r="D21" s="146" t="s">
        <v>145</v>
      </c>
      <c r="E21" s="162">
        <v>0</v>
      </c>
    </row>
    <row r="22" spans="2:5" ht="15.6" x14ac:dyDescent="0.3">
      <c r="B22" s="274"/>
      <c r="C22" s="276"/>
      <c r="D22" s="146" t="s">
        <v>146</v>
      </c>
      <c r="E22" s="162">
        <v>0</v>
      </c>
    </row>
    <row r="23" spans="2:5" ht="15.6" x14ac:dyDescent="0.3">
      <c r="B23" s="274"/>
      <c r="C23" s="276"/>
      <c r="D23" s="146" t="s">
        <v>147</v>
      </c>
      <c r="E23" s="162">
        <v>0</v>
      </c>
    </row>
    <row r="24" spans="2:5" ht="15.6" x14ac:dyDescent="0.3">
      <c r="B24" s="274"/>
      <c r="C24" s="276"/>
      <c r="D24" s="146" t="s">
        <v>148</v>
      </c>
      <c r="E24" s="162">
        <v>0</v>
      </c>
    </row>
    <row r="25" spans="2:5" ht="15.6" x14ac:dyDescent="0.3">
      <c r="B25" s="274"/>
      <c r="C25" s="276"/>
      <c r="D25" s="146" t="s">
        <v>149</v>
      </c>
      <c r="E25" s="162">
        <v>0</v>
      </c>
    </row>
    <row r="26" spans="2:5" ht="15.6" x14ac:dyDescent="0.3">
      <c r="B26" s="274"/>
      <c r="C26" s="276"/>
      <c r="D26" s="146" t="s">
        <v>150</v>
      </c>
      <c r="E26" s="162">
        <v>0</v>
      </c>
    </row>
    <row r="27" spans="2:5" ht="15.6" x14ac:dyDescent="0.3">
      <c r="B27" s="274"/>
      <c r="C27" s="276"/>
      <c r="D27" s="146">
        <v>20622</v>
      </c>
      <c r="E27" s="162">
        <v>0</v>
      </c>
    </row>
    <row r="28" spans="2:5" ht="15.6" x14ac:dyDescent="0.3">
      <c r="B28" s="274"/>
      <c r="C28" s="276"/>
      <c r="D28" s="146" t="s">
        <v>151</v>
      </c>
      <c r="E28" s="162">
        <v>0</v>
      </c>
    </row>
    <row r="29" spans="2:5" ht="15.6" x14ac:dyDescent="0.3">
      <c r="B29" s="274"/>
      <c r="C29" s="276"/>
      <c r="D29" s="146" t="s">
        <v>152</v>
      </c>
      <c r="E29" s="162">
        <v>0</v>
      </c>
    </row>
    <row r="30" spans="2:5" ht="15.6" x14ac:dyDescent="0.3">
      <c r="B30" s="274"/>
      <c r="C30" s="276"/>
      <c r="D30" s="146" t="s">
        <v>153</v>
      </c>
      <c r="E30" s="162">
        <v>0</v>
      </c>
    </row>
    <row r="31" spans="2:5" ht="15.6" x14ac:dyDescent="0.3">
      <c r="B31" s="274"/>
      <c r="C31" s="276"/>
      <c r="D31" s="146" t="s">
        <v>154</v>
      </c>
      <c r="E31" s="162">
        <v>0</v>
      </c>
    </row>
    <row r="32" spans="2:5" ht="15.6" x14ac:dyDescent="0.3">
      <c r="B32" s="274"/>
      <c r="C32" s="276"/>
      <c r="D32" s="146" t="s">
        <v>155</v>
      </c>
      <c r="E32" s="162">
        <v>0</v>
      </c>
    </row>
    <row r="33" spans="2:5" ht="15.6" x14ac:dyDescent="0.3">
      <c r="B33" s="274"/>
      <c r="C33" s="276"/>
      <c r="D33" s="146" t="s">
        <v>156</v>
      </c>
      <c r="E33" s="162">
        <v>0</v>
      </c>
    </row>
    <row r="34" spans="2:5" ht="15.6" x14ac:dyDescent="0.3">
      <c r="B34" s="274"/>
      <c r="C34" s="276"/>
      <c r="D34" s="146" t="s">
        <v>157</v>
      </c>
      <c r="E34" s="162">
        <v>0</v>
      </c>
    </row>
    <row r="35" spans="2:5" ht="15.6" x14ac:dyDescent="0.3">
      <c r="B35" s="274"/>
      <c r="C35" s="276"/>
      <c r="D35" s="146" t="s">
        <v>158</v>
      </c>
      <c r="E35" s="162">
        <v>0</v>
      </c>
    </row>
    <row r="36" spans="2:5" ht="15.6" x14ac:dyDescent="0.3">
      <c r="B36" s="274"/>
      <c r="C36" s="276"/>
      <c r="D36" s="146" t="s">
        <v>159</v>
      </c>
      <c r="E36" s="162">
        <v>0</v>
      </c>
    </row>
    <row r="37" spans="2:5" ht="15.6" x14ac:dyDescent="0.3">
      <c r="B37" s="274"/>
      <c r="C37" s="276"/>
      <c r="D37" s="146" t="s">
        <v>160</v>
      </c>
      <c r="E37" s="162">
        <v>0</v>
      </c>
    </row>
    <row r="38" spans="2:5" ht="15.6" x14ac:dyDescent="0.3">
      <c r="B38" s="274"/>
      <c r="C38" s="276"/>
      <c r="D38" s="146" t="s">
        <v>161</v>
      </c>
      <c r="E38" s="162">
        <v>0</v>
      </c>
    </row>
    <row r="39" spans="2:5" ht="15.6" x14ac:dyDescent="0.3">
      <c r="B39" s="274"/>
      <c r="C39" s="276"/>
      <c r="D39" s="146" t="s">
        <v>162</v>
      </c>
      <c r="E39" s="162">
        <v>0</v>
      </c>
    </row>
    <row r="40" spans="2:5" ht="15.6" x14ac:dyDescent="0.3">
      <c r="B40" s="274"/>
      <c r="C40" s="276"/>
      <c r="D40" s="146" t="s">
        <v>163</v>
      </c>
      <c r="E40" s="162">
        <v>0</v>
      </c>
    </row>
    <row r="41" spans="2:5" ht="15.6" x14ac:dyDescent="0.3">
      <c r="B41" s="274"/>
      <c r="C41" s="276"/>
      <c r="D41" s="146" t="s">
        <v>164</v>
      </c>
      <c r="E41" s="162">
        <v>0</v>
      </c>
    </row>
    <row r="42" spans="2:5" ht="15.6" x14ac:dyDescent="0.3">
      <c r="B42" s="274"/>
      <c r="C42" s="276"/>
      <c r="D42" s="146" t="s">
        <v>165</v>
      </c>
      <c r="E42" s="162">
        <v>0</v>
      </c>
    </row>
    <row r="43" spans="2:5" ht="15.6" x14ac:dyDescent="0.3">
      <c r="B43" s="274"/>
      <c r="C43" s="276"/>
      <c r="D43" s="146" t="s">
        <v>166</v>
      </c>
      <c r="E43" s="162">
        <v>0</v>
      </c>
    </row>
    <row r="44" spans="2:5" ht="15.6" x14ac:dyDescent="0.3">
      <c r="B44" s="274"/>
      <c r="C44" s="278" t="s">
        <v>167</v>
      </c>
      <c r="D44" s="146">
        <v>20601</v>
      </c>
      <c r="E44" s="162">
        <v>0</v>
      </c>
    </row>
    <row r="45" spans="2:5" ht="15.6" x14ac:dyDescent="0.3">
      <c r="B45" s="274"/>
      <c r="C45" s="279"/>
      <c r="D45" s="146">
        <v>20607</v>
      </c>
      <c r="E45" s="162">
        <v>0</v>
      </c>
    </row>
    <row r="46" spans="2:5" ht="15.6" x14ac:dyDescent="0.3">
      <c r="B46" s="274"/>
      <c r="C46" s="279"/>
      <c r="D46" s="146" t="s">
        <v>168</v>
      </c>
      <c r="E46" s="162">
        <v>0</v>
      </c>
    </row>
    <row r="47" spans="2:5" ht="15.6" x14ac:dyDescent="0.3">
      <c r="B47" s="274"/>
      <c r="C47" s="279"/>
      <c r="D47" s="146">
        <v>20613</v>
      </c>
      <c r="E47" s="162">
        <v>0</v>
      </c>
    </row>
    <row r="48" spans="2:5" ht="15.6" x14ac:dyDescent="0.3">
      <c r="B48" s="274"/>
      <c r="C48" s="279"/>
      <c r="D48" s="146" t="s">
        <v>169</v>
      </c>
      <c r="E48" s="162">
        <v>0</v>
      </c>
    </row>
    <row r="49" spans="2:5" ht="15.6" x14ac:dyDescent="0.3">
      <c r="B49" s="274"/>
      <c r="C49" s="279"/>
      <c r="D49" s="146">
        <v>20744</v>
      </c>
      <c r="E49" s="162">
        <v>0</v>
      </c>
    </row>
    <row r="50" spans="2:5" ht="15.6" x14ac:dyDescent="0.3">
      <c r="B50" s="274"/>
      <c r="C50" s="279"/>
      <c r="D50" s="146" t="s">
        <v>172</v>
      </c>
      <c r="E50" s="162">
        <v>0</v>
      </c>
    </row>
    <row r="51" spans="2:5" ht="15.6" x14ac:dyDescent="0.3">
      <c r="B51" s="274"/>
      <c r="C51" s="278" t="s">
        <v>173</v>
      </c>
      <c r="D51" s="146" t="s">
        <v>174</v>
      </c>
      <c r="E51" s="162">
        <v>0</v>
      </c>
    </row>
    <row r="52" spans="2:5" ht="15.6" x14ac:dyDescent="0.3">
      <c r="B52" s="274"/>
      <c r="C52" s="279"/>
      <c r="D52" s="146" t="s">
        <v>175</v>
      </c>
      <c r="E52" s="162">
        <v>0</v>
      </c>
    </row>
    <row r="53" spans="2:5" ht="15.6" x14ac:dyDescent="0.3">
      <c r="B53" s="274"/>
      <c r="C53" s="279"/>
      <c r="D53" s="146" t="s">
        <v>176</v>
      </c>
      <c r="E53" s="162">
        <v>0</v>
      </c>
    </row>
    <row r="54" spans="2:5" ht="15.6" x14ac:dyDescent="0.3">
      <c r="B54" s="274"/>
      <c r="C54" s="279"/>
      <c r="D54" s="146" t="s">
        <v>177</v>
      </c>
      <c r="E54" s="162">
        <v>0</v>
      </c>
    </row>
    <row r="55" spans="2:5" ht="15.6" x14ac:dyDescent="0.3">
      <c r="B55" s="274"/>
      <c r="C55" s="279"/>
      <c r="D55" s="146" t="s">
        <v>178</v>
      </c>
      <c r="E55" s="162">
        <v>0</v>
      </c>
    </row>
    <row r="56" spans="2:5" ht="15.6" x14ac:dyDescent="0.3">
      <c r="B56" s="274"/>
      <c r="C56" s="279"/>
      <c r="D56" s="146" t="s">
        <v>179</v>
      </c>
      <c r="E56" s="162">
        <v>0</v>
      </c>
    </row>
    <row r="57" spans="2:5" ht="15.6" x14ac:dyDescent="0.3">
      <c r="B57" s="274"/>
      <c r="C57" s="279"/>
      <c r="D57" s="146" t="s">
        <v>180</v>
      </c>
      <c r="E57" s="162">
        <v>0</v>
      </c>
    </row>
    <row r="58" spans="2:5" ht="15.6" x14ac:dyDescent="0.3">
      <c r="B58" s="274"/>
      <c r="C58" s="279"/>
      <c r="D58" s="146" t="s">
        <v>181</v>
      </c>
      <c r="E58" s="162">
        <v>0</v>
      </c>
    </row>
    <row r="59" spans="2:5" ht="15.6" x14ac:dyDescent="0.3">
      <c r="B59" s="274"/>
      <c r="C59" s="279"/>
      <c r="D59" s="146" t="s">
        <v>182</v>
      </c>
      <c r="E59" s="162">
        <v>0</v>
      </c>
    </row>
    <row r="60" spans="2:5" ht="15.6" x14ac:dyDescent="0.3">
      <c r="B60" s="274"/>
      <c r="C60" s="279"/>
      <c r="D60" s="146" t="s">
        <v>183</v>
      </c>
      <c r="E60" s="162">
        <v>0</v>
      </c>
    </row>
    <row r="61" spans="2:5" ht="15.6" x14ac:dyDescent="0.3">
      <c r="B61" s="274"/>
      <c r="C61" s="279"/>
      <c r="D61" s="146" t="s">
        <v>184</v>
      </c>
      <c r="E61" s="162">
        <v>0</v>
      </c>
    </row>
    <row r="62" spans="2:5" ht="15.6" x14ac:dyDescent="0.3">
      <c r="B62" s="274"/>
      <c r="C62" s="279"/>
      <c r="D62" s="146" t="s">
        <v>185</v>
      </c>
      <c r="E62" s="162">
        <v>0</v>
      </c>
    </row>
    <row r="63" spans="2:5" ht="15.6" x14ac:dyDescent="0.3">
      <c r="B63" s="274"/>
      <c r="C63" s="279"/>
      <c r="D63" s="146" t="s">
        <v>186</v>
      </c>
      <c r="E63" s="162">
        <v>0</v>
      </c>
    </row>
    <row r="64" spans="2:5" ht="15.6" x14ac:dyDescent="0.3">
      <c r="B64" s="274"/>
      <c r="C64" s="279"/>
      <c r="D64" s="146" t="s">
        <v>187</v>
      </c>
      <c r="E64" s="162">
        <v>0</v>
      </c>
    </row>
    <row r="65" spans="2:5" ht="15.6" x14ac:dyDescent="0.3">
      <c r="B65" s="274"/>
      <c r="C65" s="279"/>
      <c r="D65" s="146" t="s">
        <v>188</v>
      </c>
      <c r="E65" s="162">
        <v>0</v>
      </c>
    </row>
    <row r="66" spans="2:5" ht="15.6" x14ac:dyDescent="0.3">
      <c r="B66" s="274"/>
      <c r="C66" s="279"/>
      <c r="D66" s="146" t="s">
        <v>189</v>
      </c>
      <c r="E66" s="162">
        <v>0</v>
      </c>
    </row>
    <row r="67" spans="2:5" ht="15.6" x14ac:dyDescent="0.3">
      <c r="B67" s="274"/>
      <c r="C67" s="279"/>
      <c r="D67" s="146" t="s">
        <v>190</v>
      </c>
      <c r="E67" s="162">
        <v>0</v>
      </c>
    </row>
    <row r="68" spans="2:5" ht="15.6" x14ac:dyDescent="0.3">
      <c r="B68" s="274"/>
      <c r="C68" s="279"/>
      <c r="D68" s="146" t="s">
        <v>191</v>
      </c>
      <c r="E68" s="162">
        <v>0</v>
      </c>
    </row>
    <row r="69" spans="2:5" ht="15.6" x14ac:dyDescent="0.3">
      <c r="B69" s="274"/>
      <c r="C69" s="279"/>
      <c r="D69" s="146">
        <v>20659</v>
      </c>
      <c r="E69" s="162">
        <v>0</v>
      </c>
    </row>
    <row r="70" spans="2:5" ht="15.6" x14ac:dyDescent="0.3">
      <c r="B70" s="274"/>
      <c r="C70" s="279"/>
      <c r="D70" s="146" t="s">
        <v>192</v>
      </c>
      <c r="E70" s="162">
        <v>0</v>
      </c>
    </row>
    <row r="71" spans="2:5" ht="15.6" x14ac:dyDescent="0.3">
      <c r="B71" s="274"/>
      <c r="C71" s="279"/>
      <c r="D71" s="146" t="s">
        <v>193</v>
      </c>
      <c r="E71" s="162">
        <v>0</v>
      </c>
    </row>
    <row r="72" spans="2:5" ht="15.6" x14ac:dyDescent="0.3">
      <c r="B72" s="274"/>
      <c r="C72" s="279"/>
      <c r="D72" s="146" t="s">
        <v>194</v>
      </c>
      <c r="E72" s="162">
        <v>0</v>
      </c>
    </row>
    <row r="73" spans="2:5" ht="15.6" x14ac:dyDescent="0.3">
      <c r="B73" s="274"/>
      <c r="C73" s="279"/>
      <c r="D73" s="146" t="s">
        <v>195</v>
      </c>
      <c r="E73" s="162">
        <v>0</v>
      </c>
    </row>
    <row r="74" spans="2:5" ht="15.6" x14ac:dyDescent="0.3">
      <c r="B74" s="274"/>
      <c r="C74" s="279"/>
      <c r="D74" s="146" t="s">
        <v>196</v>
      </c>
      <c r="E74" s="162">
        <v>0</v>
      </c>
    </row>
    <row r="75" spans="2:5" ht="15.6" x14ac:dyDescent="0.3">
      <c r="B75" s="274"/>
      <c r="C75" s="279"/>
      <c r="D75" s="146" t="s">
        <v>197</v>
      </c>
      <c r="E75" s="162">
        <v>0</v>
      </c>
    </row>
    <row r="76" spans="2:5" ht="15.6" x14ac:dyDescent="0.3">
      <c r="B76" s="274"/>
      <c r="C76" s="279"/>
      <c r="D76" s="146" t="s">
        <v>198</v>
      </c>
      <c r="E76" s="162">
        <v>0</v>
      </c>
    </row>
    <row r="77" spans="2:5" ht="15.6" x14ac:dyDescent="0.3">
      <c r="B77" s="274"/>
      <c r="C77" s="279"/>
      <c r="D77" s="146" t="s">
        <v>199</v>
      </c>
      <c r="E77" s="162">
        <v>0</v>
      </c>
    </row>
    <row r="78" spans="2:5" ht="15.6" x14ac:dyDescent="0.3">
      <c r="B78" s="274"/>
      <c r="C78" s="279"/>
      <c r="D78" s="146" t="s">
        <v>200</v>
      </c>
      <c r="E78" s="162">
        <v>0</v>
      </c>
    </row>
    <row r="79" spans="2:5" ht="15.6" x14ac:dyDescent="0.3">
      <c r="B79" s="274"/>
      <c r="C79" s="279"/>
      <c r="D79" s="148" t="s">
        <v>201</v>
      </c>
      <c r="E79" s="162">
        <v>0</v>
      </c>
    </row>
    <row r="80" spans="2:5" ht="16.2" thickBot="1" x14ac:dyDescent="0.35">
      <c r="B80" s="85" t="s">
        <v>9</v>
      </c>
      <c r="C80" s="163" t="s">
        <v>10</v>
      </c>
      <c r="D80" s="163" t="s">
        <v>10</v>
      </c>
      <c r="E80" s="164">
        <v>0</v>
      </c>
    </row>
    <row r="81" spans="2:5" ht="16.2" thickBot="1" x14ac:dyDescent="0.35">
      <c r="B81" s="2"/>
      <c r="C81" s="1"/>
      <c r="D81" s="1"/>
      <c r="E81" s="13"/>
    </row>
    <row r="82" spans="2:5" ht="63" thickBot="1" x14ac:dyDescent="0.35">
      <c r="B82" s="44" t="s">
        <v>70</v>
      </c>
      <c r="C82" s="4" t="s">
        <v>0</v>
      </c>
      <c r="D82" s="4" t="s">
        <v>12</v>
      </c>
      <c r="E82" s="14" t="s">
        <v>202</v>
      </c>
    </row>
    <row r="83" spans="2:5" ht="15.6" x14ac:dyDescent="0.3">
      <c r="B83" s="273" t="s">
        <v>72</v>
      </c>
      <c r="C83" s="275" t="s">
        <v>128</v>
      </c>
      <c r="D83" s="146" t="s">
        <v>129</v>
      </c>
      <c r="E83" s="162">
        <v>0</v>
      </c>
    </row>
    <row r="84" spans="2:5" ht="15.6" x14ac:dyDescent="0.3">
      <c r="B84" s="274"/>
      <c r="C84" s="276"/>
      <c r="D84" s="146" t="s">
        <v>130</v>
      </c>
      <c r="E84" s="162">
        <v>0</v>
      </c>
    </row>
    <row r="85" spans="2:5" ht="15.6" x14ac:dyDescent="0.3">
      <c r="B85" s="274"/>
      <c r="C85" s="276"/>
      <c r="D85" s="146" t="s">
        <v>131</v>
      </c>
      <c r="E85" s="162">
        <v>3</v>
      </c>
    </row>
    <row r="86" spans="2:5" ht="15.6" x14ac:dyDescent="0.3">
      <c r="B86" s="274"/>
      <c r="C86" s="276"/>
      <c r="D86" s="146" t="s">
        <v>132</v>
      </c>
      <c r="E86" s="162">
        <v>12</v>
      </c>
    </row>
    <row r="87" spans="2:5" ht="15.6" x14ac:dyDescent="0.3">
      <c r="B87" s="274"/>
      <c r="C87" s="276"/>
      <c r="D87" s="146" t="s">
        <v>133</v>
      </c>
      <c r="E87" s="162">
        <v>0</v>
      </c>
    </row>
    <row r="88" spans="2:5" ht="15.6" x14ac:dyDescent="0.3">
      <c r="B88" s="274"/>
      <c r="C88" s="276"/>
      <c r="D88" s="146">
        <v>20678</v>
      </c>
      <c r="E88" s="162">
        <v>7</v>
      </c>
    </row>
    <row r="89" spans="2:5" ht="15.6" x14ac:dyDescent="0.3">
      <c r="B89" s="274"/>
      <c r="C89" s="276"/>
      <c r="D89" s="146" t="s">
        <v>135</v>
      </c>
      <c r="E89" s="162">
        <v>1</v>
      </c>
    </row>
    <row r="90" spans="2:5" ht="15.6" x14ac:dyDescent="0.3">
      <c r="B90" s="274"/>
      <c r="C90" s="276"/>
      <c r="D90" s="146" t="s">
        <v>136</v>
      </c>
      <c r="E90" s="162">
        <v>0</v>
      </c>
    </row>
    <row r="91" spans="2:5" ht="15.6" x14ac:dyDescent="0.3">
      <c r="B91" s="274"/>
      <c r="C91" s="276"/>
      <c r="D91" s="146" t="s">
        <v>137</v>
      </c>
      <c r="E91" s="162">
        <v>0</v>
      </c>
    </row>
    <row r="92" spans="2:5" ht="15.6" x14ac:dyDescent="0.3">
      <c r="B92" s="274"/>
      <c r="C92" s="276"/>
      <c r="D92" s="146" t="s">
        <v>138</v>
      </c>
      <c r="E92" s="162">
        <v>0</v>
      </c>
    </row>
    <row r="93" spans="2:5" ht="15.6" x14ac:dyDescent="0.3">
      <c r="B93" s="274"/>
      <c r="C93" s="276"/>
      <c r="D93" s="146" t="s">
        <v>139</v>
      </c>
      <c r="E93" s="162">
        <v>1</v>
      </c>
    </row>
    <row r="94" spans="2:5" ht="15.6" x14ac:dyDescent="0.3">
      <c r="B94" s="274"/>
      <c r="C94" s="276"/>
      <c r="D94" s="146" t="s">
        <v>140</v>
      </c>
      <c r="E94" s="162">
        <v>1</v>
      </c>
    </row>
    <row r="95" spans="2:5" ht="15.6" x14ac:dyDescent="0.3">
      <c r="B95" s="274"/>
      <c r="C95" s="275" t="s">
        <v>141</v>
      </c>
      <c r="D95" s="146" t="s">
        <v>142</v>
      </c>
      <c r="E95" s="162">
        <v>18</v>
      </c>
    </row>
    <row r="96" spans="2:5" ht="15.6" x14ac:dyDescent="0.3">
      <c r="B96" s="274"/>
      <c r="C96" s="276"/>
      <c r="D96" s="146" t="s">
        <v>143</v>
      </c>
      <c r="E96" s="162">
        <v>30</v>
      </c>
    </row>
    <row r="97" spans="2:5" ht="15.6" x14ac:dyDescent="0.3">
      <c r="B97" s="274"/>
      <c r="C97" s="276"/>
      <c r="D97" s="146" t="s">
        <v>144</v>
      </c>
      <c r="E97" s="162">
        <v>14</v>
      </c>
    </row>
    <row r="98" spans="2:5" ht="15.6" x14ac:dyDescent="0.3">
      <c r="B98" s="274"/>
      <c r="C98" s="276"/>
      <c r="D98" s="146" t="s">
        <v>145</v>
      </c>
      <c r="E98" s="162">
        <v>0</v>
      </c>
    </row>
    <row r="99" spans="2:5" ht="15.6" x14ac:dyDescent="0.3">
      <c r="B99" s="274"/>
      <c r="C99" s="276"/>
      <c r="D99" s="146" t="s">
        <v>146</v>
      </c>
      <c r="E99" s="162">
        <v>0</v>
      </c>
    </row>
    <row r="100" spans="2:5" ht="15.6" x14ac:dyDescent="0.3">
      <c r="B100" s="274"/>
      <c r="C100" s="276"/>
      <c r="D100" s="146" t="s">
        <v>147</v>
      </c>
      <c r="E100" s="162">
        <v>0</v>
      </c>
    </row>
    <row r="101" spans="2:5" ht="15.6" x14ac:dyDescent="0.3">
      <c r="B101" s="274"/>
      <c r="C101" s="276"/>
      <c r="D101" s="146" t="s">
        <v>148</v>
      </c>
      <c r="E101" s="162">
        <v>0</v>
      </c>
    </row>
    <row r="102" spans="2:5" ht="15.6" x14ac:dyDescent="0.3">
      <c r="B102" s="274"/>
      <c r="C102" s="276"/>
      <c r="D102" s="146" t="s">
        <v>149</v>
      </c>
      <c r="E102" s="162">
        <v>7</v>
      </c>
    </row>
    <row r="103" spans="2:5" ht="15.6" x14ac:dyDescent="0.3">
      <c r="B103" s="274"/>
      <c r="C103" s="276"/>
      <c r="D103" s="146" t="s">
        <v>150</v>
      </c>
      <c r="E103" s="162">
        <v>0</v>
      </c>
    </row>
    <row r="104" spans="2:5" ht="15.6" x14ac:dyDescent="0.3">
      <c r="B104" s="274"/>
      <c r="C104" s="276"/>
      <c r="D104" s="146">
        <v>20622</v>
      </c>
      <c r="E104" s="162">
        <v>0</v>
      </c>
    </row>
    <row r="105" spans="2:5" ht="15.6" x14ac:dyDescent="0.3">
      <c r="B105" s="274"/>
      <c r="C105" s="276"/>
      <c r="D105" s="146" t="s">
        <v>151</v>
      </c>
      <c r="E105" s="162">
        <v>0</v>
      </c>
    </row>
    <row r="106" spans="2:5" ht="15.6" x14ac:dyDescent="0.3">
      <c r="B106" s="274"/>
      <c r="C106" s="276"/>
      <c r="D106" s="146" t="s">
        <v>152</v>
      </c>
      <c r="E106" s="162">
        <v>0</v>
      </c>
    </row>
    <row r="107" spans="2:5" ht="15.6" x14ac:dyDescent="0.3">
      <c r="B107" s="274"/>
      <c r="C107" s="276"/>
      <c r="D107" s="146" t="s">
        <v>153</v>
      </c>
      <c r="E107" s="162">
        <v>2</v>
      </c>
    </row>
    <row r="108" spans="2:5" ht="15.6" x14ac:dyDescent="0.3">
      <c r="B108" s="274"/>
      <c r="C108" s="276"/>
      <c r="D108" s="146" t="s">
        <v>154</v>
      </c>
      <c r="E108" s="162">
        <v>10</v>
      </c>
    </row>
    <row r="109" spans="2:5" ht="15.6" x14ac:dyDescent="0.3">
      <c r="B109" s="274"/>
      <c r="C109" s="276"/>
      <c r="D109" s="146" t="s">
        <v>155</v>
      </c>
      <c r="E109" s="162">
        <v>0</v>
      </c>
    </row>
    <row r="110" spans="2:5" ht="15.6" x14ac:dyDescent="0.3">
      <c r="B110" s="274"/>
      <c r="C110" s="276"/>
      <c r="D110" s="146" t="s">
        <v>156</v>
      </c>
      <c r="E110" s="162">
        <v>0</v>
      </c>
    </row>
    <row r="111" spans="2:5" ht="15.6" x14ac:dyDescent="0.3">
      <c r="B111" s="274"/>
      <c r="C111" s="276"/>
      <c r="D111" s="146" t="s">
        <v>157</v>
      </c>
      <c r="E111" s="162">
        <v>5</v>
      </c>
    </row>
    <row r="112" spans="2:5" ht="15.6" x14ac:dyDescent="0.3">
      <c r="B112" s="274"/>
      <c r="C112" s="276"/>
      <c r="D112" s="146" t="s">
        <v>158</v>
      </c>
      <c r="E112" s="162">
        <v>0</v>
      </c>
    </row>
    <row r="113" spans="2:5" ht="15.6" x14ac:dyDescent="0.3">
      <c r="B113" s="274"/>
      <c r="C113" s="276"/>
      <c r="D113" s="146" t="s">
        <v>159</v>
      </c>
      <c r="E113" s="162">
        <v>0</v>
      </c>
    </row>
    <row r="114" spans="2:5" ht="15.6" x14ac:dyDescent="0.3">
      <c r="B114" s="274"/>
      <c r="C114" s="276"/>
      <c r="D114" s="146" t="s">
        <v>160</v>
      </c>
      <c r="E114" s="162">
        <v>0</v>
      </c>
    </row>
    <row r="115" spans="2:5" ht="15.6" x14ac:dyDescent="0.3">
      <c r="B115" s="274"/>
      <c r="C115" s="276"/>
      <c r="D115" s="146" t="s">
        <v>161</v>
      </c>
      <c r="E115" s="162">
        <v>0</v>
      </c>
    </row>
    <row r="116" spans="2:5" ht="15.6" x14ac:dyDescent="0.3">
      <c r="B116" s="274"/>
      <c r="C116" s="276"/>
      <c r="D116" s="146" t="s">
        <v>162</v>
      </c>
      <c r="E116" s="162">
        <v>1</v>
      </c>
    </row>
    <row r="117" spans="2:5" ht="15.6" x14ac:dyDescent="0.3">
      <c r="B117" s="274"/>
      <c r="C117" s="276"/>
      <c r="D117" s="146" t="s">
        <v>163</v>
      </c>
      <c r="E117" s="162">
        <v>0</v>
      </c>
    </row>
    <row r="118" spans="2:5" ht="15.6" x14ac:dyDescent="0.3">
      <c r="B118" s="274"/>
      <c r="C118" s="276"/>
      <c r="D118" s="146" t="s">
        <v>164</v>
      </c>
      <c r="E118" s="162">
        <v>1</v>
      </c>
    </row>
    <row r="119" spans="2:5" ht="15.6" x14ac:dyDescent="0.3">
      <c r="B119" s="274"/>
      <c r="C119" s="276"/>
      <c r="D119" s="146" t="s">
        <v>165</v>
      </c>
      <c r="E119" s="162">
        <v>1</v>
      </c>
    </row>
    <row r="120" spans="2:5" ht="15.6" x14ac:dyDescent="0.3">
      <c r="B120" s="274"/>
      <c r="C120" s="276"/>
      <c r="D120" s="146" t="s">
        <v>166</v>
      </c>
      <c r="E120" s="162">
        <v>3</v>
      </c>
    </row>
    <row r="121" spans="2:5" ht="15.6" x14ac:dyDescent="0.3">
      <c r="B121" s="274"/>
      <c r="C121" s="278" t="s">
        <v>167</v>
      </c>
      <c r="D121" s="146">
        <v>20601</v>
      </c>
      <c r="E121" s="162">
        <v>0</v>
      </c>
    </row>
    <row r="122" spans="2:5" ht="15.6" x14ac:dyDescent="0.3">
      <c r="B122" s="274"/>
      <c r="C122" s="279"/>
      <c r="D122" s="146">
        <v>20607</v>
      </c>
      <c r="E122" s="162">
        <v>4</v>
      </c>
    </row>
    <row r="123" spans="2:5" ht="15.6" x14ac:dyDescent="0.3">
      <c r="B123" s="274"/>
      <c r="C123" s="279"/>
      <c r="D123" s="146" t="s">
        <v>168</v>
      </c>
      <c r="E123" s="162">
        <v>0</v>
      </c>
    </row>
    <row r="124" spans="2:5" ht="15.6" x14ac:dyDescent="0.3">
      <c r="B124" s="274"/>
      <c r="C124" s="279"/>
      <c r="D124" s="146">
        <v>20613</v>
      </c>
      <c r="E124" s="162">
        <v>7</v>
      </c>
    </row>
    <row r="125" spans="2:5" ht="15.6" x14ac:dyDescent="0.3">
      <c r="B125" s="274"/>
      <c r="C125" s="279"/>
      <c r="D125" s="146" t="s">
        <v>169</v>
      </c>
      <c r="E125" s="162">
        <v>0</v>
      </c>
    </row>
    <row r="126" spans="2:5" ht="15.6" x14ac:dyDescent="0.3">
      <c r="B126" s="274"/>
      <c r="C126" s="279"/>
      <c r="D126" s="146">
        <v>20744</v>
      </c>
      <c r="E126" s="162">
        <v>0</v>
      </c>
    </row>
    <row r="127" spans="2:5" ht="15.6" x14ac:dyDescent="0.3">
      <c r="B127" s="274"/>
      <c r="C127" s="279"/>
      <c r="D127" s="146" t="s">
        <v>172</v>
      </c>
      <c r="E127" s="162">
        <v>0</v>
      </c>
    </row>
    <row r="128" spans="2:5" ht="15.6" x14ac:dyDescent="0.3">
      <c r="B128" s="274"/>
      <c r="C128" s="278" t="s">
        <v>173</v>
      </c>
      <c r="D128" s="146" t="s">
        <v>174</v>
      </c>
      <c r="E128" s="162">
        <v>0</v>
      </c>
    </row>
    <row r="129" spans="2:5" ht="15.6" x14ac:dyDescent="0.3">
      <c r="B129" s="274"/>
      <c r="C129" s="279"/>
      <c r="D129" s="146" t="s">
        <v>175</v>
      </c>
      <c r="E129" s="162">
        <v>2</v>
      </c>
    </row>
    <row r="130" spans="2:5" ht="15.6" x14ac:dyDescent="0.3">
      <c r="B130" s="274"/>
      <c r="C130" s="279"/>
      <c r="D130" s="146" t="s">
        <v>176</v>
      </c>
      <c r="E130" s="162">
        <v>0</v>
      </c>
    </row>
    <row r="131" spans="2:5" ht="15.6" x14ac:dyDescent="0.3">
      <c r="B131" s="274"/>
      <c r="C131" s="279"/>
      <c r="D131" s="146" t="s">
        <v>177</v>
      </c>
      <c r="E131" s="162">
        <v>1</v>
      </c>
    </row>
    <row r="132" spans="2:5" ht="15.6" x14ac:dyDescent="0.3">
      <c r="B132" s="274"/>
      <c r="C132" s="279"/>
      <c r="D132" s="146" t="s">
        <v>178</v>
      </c>
      <c r="E132" s="162">
        <v>0</v>
      </c>
    </row>
    <row r="133" spans="2:5" ht="15.6" x14ac:dyDescent="0.3">
      <c r="B133" s="274"/>
      <c r="C133" s="279"/>
      <c r="D133" s="146" t="s">
        <v>179</v>
      </c>
      <c r="E133" s="162">
        <v>1</v>
      </c>
    </row>
    <row r="134" spans="2:5" ht="15.6" x14ac:dyDescent="0.3">
      <c r="B134" s="274"/>
      <c r="C134" s="279"/>
      <c r="D134" s="146" t="s">
        <v>180</v>
      </c>
      <c r="E134" s="162">
        <v>1</v>
      </c>
    </row>
    <row r="135" spans="2:5" ht="15.6" x14ac:dyDescent="0.3">
      <c r="B135" s="274"/>
      <c r="C135" s="279"/>
      <c r="D135" s="146" t="s">
        <v>181</v>
      </c>
      <c r="E135" s="162">
        <v>0</v>
      </c>
    </row>
    <row r="136" spans="2:5" ht="15.6" x14ac:dyDescent="0.3">
      <c r="B136" s="274"/>
      <c r="C136" s="279"/>
      <c r="D136" s="146" t="s">
        <v>182</v>
      </c>
      <c r="E136" s="162">
        <v>0</v>
      </c>
    </row>
    <row r="137" spans="2:5" ht="15.6" x14ac:dyDescent="0.3">
      <c r="B137" s="274"/>
      <c r="C137" s="279"/>
      <c r="D137" s="146" t="s">
        <v>183</v>
      </c>
      <c r="E137" s="162">
        <v>0</v>
      </c>
    </row>
    <row r="138" spans="2:5" ht="15.6" x14ac:dyDescent="0.3">
      <c r="B138" s="274"/>
      <c r="C138" s="279"/>
      <c r="D138" s="146" t="s">
        <v>184</v>
      </c>
      <c r="E138" s="162">
        <v>0</v>
      </c>
    </row>
    <row r="139" spans="2:5" ht="15.6" x14ac:dyDescent="0.3">
      <c r="B139" s="274"/>
      <c r="C139" s="279"/>
      <c r="D139" s="146" t="s">
        <v>185</v>
      </c>
      <c r="E139" s="162">
        <v>0</v>
      </c>
    </row>
    <row r="140" spans="2:5" ht="15.6" x14ac:dyDescent="0.3">
      <c r="B140" s="274"/>
      <c r="C140" s="279"/>
      <c r="D140" s="146" t="s">
        <v>186</v>
      </c>
      <c r="E140" s="162">
        <v>8</v>
      </c>
    </row>
    <row r="141" spans="2:5" ht="15.6" x14ac:dyDescent="0.3">
      <c r="B141" s="274"/>
      <c r="C141" s="279"/>
      <c r="D141" s="146" t="s">
        <v>187</v>
      </c>
      <c r="E141" s="162">
        <v>0</v>
      </c>
    </row>
    <row r="142" spans="2:5" ht="15.6" x14ac:dyDescent="0.3">
      <c r="B142" s="274"/>
      <c r="C142" s="279"/>
      <c r="D142" s="146" t="s">
        <v>188</v>
      </c>
      <c r="E142" s="162">
        <v>2</v>
      </c>
    </row>
    <row r="143" spans="2:5" ht="15.6" x14ac:dyDescent="0.3">
      <c r="B143" s="274"/>
      <c r="C143" s="279"/>
      <c r="D143" s="146" t="s">
        <v>189</v>
      </c>
      <c r="E143" s="162">
        <v>4</v>
      </c>
    </row>
    <row r="144" spans="2:5" ht="15.6" x14ac:dyDescent="0.3">
      <c r="B144" s="274"/>
      <c r="C144" s="279"/>
      <c r="D144" s="146" t="s">
        <v>190</v>
      </c>
      <c r="E144" s="162">
        <v>40</v>
      </c>
    </row>
    <row r="145" spans="2:5" ht="15.6" x14ac:dyDescent="0.3">
      <c r="B145" s="274"/>
      <c r="C145" s="279"/>
      <c r="D145" s="146" t="s">
        <v>191</v>
      </c>
      <c r="E145" s="162">
        <v>0</v>
      </c>
    </row>
    <row r="146" spans="2:5" ht="15.6" x14ac:dyDescent="0.3">
      <c r="B146" s="274"/>
      <c r="C146" s="279"/>
      <c r="D146" s="146">
        <v>20659</v>
      </c>
      <c r="E146" s="162">
        <v>16</v>
      </c>
    </row>
    <row r="147" spans="2:5" ht="15.6" x14ac:dyDescent="0.3">
      <c r="B147" s="274"/>
      <c r="C147" s="279"/>
      <c r="D147" s="146" t="s">
        <v>192</v>
      </c>
      <c r="E147" s="162">
        <v>0</v>
      </c>
    </row>
    <row r="148" spans="2:5" ht="15.6" x14ac:dyDescent="0.3">
      <c r="B148" s="274"/>
      <c r="C148" s="279"/>
      <c r="D148" s="146" t="s">
        <v>193</v>
      </c>
      <c r="E148" s="162">
        <v>1</v>
      </c>
    </row>
    <row r="149" spans="2:5" ht="15.6" x14ac:dyDescent="0.3">
      <c r="B149" s="274"/>
      <c r="C149" s="279"/>
      <c r="D149" s="146" t="s">
        <v>194</v>
      </c>
      <c r="E149" s="162">
        <v>0</v>
      </c>
    </row>
    <row r="150" spans="2:5" ht="15.6" x14ac:dyDescent="0.3">
      <c r="B150" s="274"/>
      <c r="C150" s="279"/>
      <c r="D150" s="146" t="s">
        <v>195</v>
      </c>
      <c r="E150" s="162">
        <v>0</v>
      </c>
    </row>
    <row r="151" spans="2:5" ht="15.6" x14ac:dyDescent="0.3">
      <c r="B151" s="274"/>
      <c r="C151" s="279"/>
      <c r="D151" s="146" t="s">
        <v>196</v>
      </c>
      <c r="E151" s="162">
        <v>1</v>
      </c>
    </row>
    <row r="152" spans="2:5" ht="15.6" x14ac:dyDescent="0.3">
      <c r="B152" s="274"/>
      <c r="C152" s="279"/>
      <c r="D152" s="146" t="s">
        <v>197</v>
      </c>
      <c r="E152" s="162">
        <v>0</v>
      </c>
    </row>
    <row r="153" spans="2:5" ht="15.6" x14ac:dyDescent="0.3">
      <c r="B153" s="274"/>
      <c r="C153" s="279"/>
      <c r="D153" s="146" t="s">
        <v>198</v>
      </c>
      <c r="E153" s="162">
        <v>0</v>
      </c>
    </row>
    <row r="154" spans="2:5" ht="15.6" x14ac:dyDescent="0.3">
      <c r="B154" s="274"/>
      <c r="C154" s="279"/>
      <c r="D154" s="146" t="s">
        <v>199</v>
      </c>
      <c r="E154" s="162">
        <v>0</v>
      </c>
    </row>
    <row r="155" spans="2:5" ht="15.6" x14ac:dyDescent="0.3">
      <c r="B155" s="274"/>
      <c r="C155" s="279"/>
      <c r="D155" s="146" t="s">
        <v>200</v>
      </c>
      <c r="E155" s="162">
        <v>0</v>
      </c>
    </row>
    <row r="156" spans="2:5" ht="15.6" x14ac:dyDescent="0.3">
      <c r="B156" s="274"/>
      <c r="C156" s="279"/>
      <c r="D156" s="148" t="s">
        <v>201</v>
      </c>
      <c r="E156" s="162">
        <v>0</v>
      </c>
    </row>
    <row r="157" spans="2:5" ht="16.2" thickBot="1" x14ac:dyDescent="0.35">
      <c r="B157" s="85" t="s">
        <v>9</v>
      </c>
      <c r="C157" s="157" t="s">
        <v>10</v>
      </c>
      <c r="D157" s="157" t="s">
        <v>10</v>
      </c>
      <c r="E157" s="166">
        <f>SUM(E83:E156)</f>
        <v>205</v>
      </c>
    </row>
    <row r="158" spans="2:5" ht="16.2" thickBot="1" x14ac:dyDescent="0.35">
      <c r="B158" s="39"/>
      <c r="C158" s="42"/>
      <c r="D158" s="42"/>
      <c r="E158" s="43"/>
    </row>
    <row r="159" spans="2:5" ht="63" thickBot="1" x14ac:dyDescent="0.35">
      <c r="B159" s="44" t="s">
        <v>70</v>
      </c>
      <c r="C159" s="44" t="s">
        <v>0</v>
      </c>
      <c r="D159" s="44" t="s">
        <v>12</v>
      </c>
      <c r="E159" s="69" t="s">
        <v>202</v>
      </c>
    </row>
    <row r="160" spans="2:5" ht="15.6" x14ac:dyDescent="0.3">
      <c r="B160" s="273" t="s">
        <v>69</v>
      </c>
      <c r="C160" s="275" t="s">
        <v>128</v>
      </c>
      <c r="D160" s="146" t="s">
        <v>129</v>
      </c>
      <c r="E160" s="162">
        <v>0</v>
      </c>
    </row>
    <row r="161" spans="2:5" ht="15.6" x14ac:dyDescent="0.3">
      <c r="B161" s="274"/>
      <c r="C161" s="276"/>
      <c r="D161" s="146" t="s">
        <v>130</v>
      </c>
      <c r="E161" s="162">
        <v>0</v>
      </c>
    </row>
    <row r="162" spans="2:5" ht="15.6" x14ac:dyDescent="0.3">
      <c r="B162" s="274"/>
      <c r="C162" s="276"/>
      <c r="D162" s="146" t="s">
        <v>131</v>
      </c>
      <c r="E162" s="162">
        <v>0</v>
      </c>
    </row>
    <row r="163" spans="2:5" ht="15.6" x14ac:dyDescent="0.3">
      <c r="B163" s="274"/>
      <c r="C163" s="276"/>
      <c r="D163" s="146" t="s">
        <v>132</v>
      </c>
      <c r="E163" s="162">
        <v>0</v>
      </c>
    </row>
    <row r="164" spans="2:5" ht="15.6" x14ac:dyDescent="0.3">
      <c r="B164" s="274"/>
      <c r="C164" s="276"/>
      <c r="D164" s="146" t="s">
        <v>133</v>
      </c>
      <c r="E164" s="162">
        <v>0</v>
      </c>
    </row>
    <row r="165" spans="2:5" ht="15.6" x14ac:dyDescent="0.3">
      <c r="B165" s="274"/>
      <c r="C165" s="276"/>
      <c r="D165" s="146">
        <v>20678</v>
      </c>
      <c r="E165" s="162">
        <v>0</v>
      </c>
    </row>
    <row r="166" spans="2:5" ht="15.6" x14ac:dyDescent="0.3">
      <c r="B166" s="274"/>
      <c r="C166" s="276"/>
      <c r="D166" s="146">
        <v>20685</v>
      </c>
      <c r="E166" s="162">
        <v>0</v>
      </c>
    </row>
    <row r="167" spans="2:5" ht="15.6" x14ac:dyDescent="0.3">
      <c r="B167" s="274"/>
      <c r="C167" s="276"/>
      <c r="D167" s="146">
        <v>20688</v>
      </c>
      <c r="E167" s="162">
        <v>0</v>
      </c>
    </row>
    <row r="168" spans="2:5" ht="15.6" x14ac:dyDescent="0.3">
      <c r="B168" s="274"/>
      <c r="C168" s="276"/>
      <c r="D168" s="146">
        <v>20689</v>
      </c>
      <c r="E168" s="162">
        <v>0</v>
      </c>
    </row>
    <row r="169" spans="2:5" ht="15.6" x14ac:dyDescent="0.3">
      <c r="B169" s="274"/>
      <c r="C169" s="276"/>
      <c r="D169" s="146">
        <v>20732</v>
      </c>
      <c r="E169" s="162">
        <v>0</v>
      </c>
    </row>
    <row r="170" spans="2:5" ht="15.6" x14ac:dyDescent="0.3">
      <c r="B170" s="274"/>
      <c r="C170" s="276"/>
      <c r="D170" s="146">
        <v>20736</v>
      </c>
      <c r="E170" s="162">
        <v>0</v>
      </c>
    </row>
    <row r="171" spans="2:5" ht="15.6" x14ac:dyDescent="0.3">
      <c r="B171" s="274"/>
      <c r="C171" s="276"/>
      <c r="D171" s="146" t="s">
        <v>140</v>
      </c>
      <c r="E171" s="162">
        <v>0</v>
      </c>
    </row>
    <row r="172" spans="2:5" ht="15.6" x14ac:dyDescent="0.3">
      <c r="B172" s="274"/>
      <c r="C172" s="275" t="s">
        <v>141</v>
      </c>
      <c r="D172" s="146" t="s">
        <v>142</v>
      </c>
      <c r="E172" s="162">
        <v>0</v>
      </c>
    </row>
    <row r="173" spans="2:5" ht="15.6" x14ac:dyDescent="0.3">
      <c r="B173" s="274"/>
      <c r="C173" s="276"/>
      <c r="D173" s="146" t="s">
        <v>143</v>
      </c>
      <c r="E173" s="162">
        <v>0</v>
      </c>
    </row>
    <row r="174" spans="2:5" ht="15.6" x14ac:dyDescent="0.3">
      <c r="B174" s="274"/>
      <c r="C174" s="276"/>
      <c r="D174" s="146" t="s">
        <v>144</v>
      </c>
      <c r="E174" s="162">
        <v>0</v>
      </c>
    </row>
    <row r="175" spans="2:5" ht="15.6" x14ac:dyDescent="0.3">
      <c r="B175" s="274"/>
      <c r="C175" s="276"/>
      <c r="D175" s="146" t="s">
        <v>145</v>
      </c>
      <c r="E175" s="162">
        <v>0</v>
      </c>
    </row>
    <row r="176" spans="2:5" ht="15.6" x14ac:dyDescent="0.3">
      <c r="B176" s="274"/>
      <c r="C176" s="276"/>
      <c r="D176" s="146" t="s">
        <v>146</v>
      </c>
      <c r="E176" s="162">
        <v>0</v>
      </c>
    </row>
    <row r="177" spans="2:5" ht="15.6" x14ac:dyDescent="0.3">
      <c r="B177" s="274"/>
      <c r="C177" s="276"/>
      <c r="D177" s="146" t="s">
        <v>147</v>
      </c>
      <c r="E177" s="162">
        <v>0</v>
      </c>
    </row>
    <row r="178" spans="2:5" ht="15.6" x14ac:dyDescent="0.3">
      <c r="B178" s="274"/>
      <c r="C178" s="276"/>
      <c r="D178" s="146" t="s">
        <v>148</v>
      </c>
      <c r="E178" s="162">
        <v>0</v>
      </c>
    </row>
    <row r="179" spans="2:5" ht="15.6" x14ac:dyDescent="0.3">
      <c r="B179" s="274"/>
      <c r="C179" s="276"/>
      <c r="D179" s="146" t="s">
        <v>149</v>
      </c>
      <c r="E179" s="162">
        <v>0</v>
      </c>
    </row>
    <row r="180" spans="2:5" ht="15.6" x14ac:dyDescent="0.3">
      <c r="B180" s="274"/>
      <c r="C180" s="276"/>
      <c r="D180" s="146" t="s">
        <v>150</v>
      </c>
      <c r="E180" s="162">
        <v>0</v>
      </c>
    </row>
    <row r="181" spans="2:5" ht="15.6" x14ac:dyDescent="0.3">
      <c r="B181" s="274"/>
      <c r="C181" s="276"/>
      <c r="D181" s="146">
        <v>20622</v>
      </c>
      <c r="E181" s="162">
        <v>0</v>
      </c>
    </row>
    <row r="182" spans="2:5" ht="15.6" x14ac:dyDescent="0.3">
      <c r="B182" s="274"/>
      <c r="C182" s="276"/>
      <c r="D182" s="146" t="s">
        <v>151</v>
      </c>
      <c r="E182" s="162">
        <v>0</v>
      </c>
    </row>
    <row r="183" spans="2:5" ht="15.6" x14ac:dyDescent="0.3">
      <c r="B183" s="274"/>
      <c r="C183" s="276"/>
      <c r="D183" s="146" t="s">
        <v>152</v>
      </c>
      <c r="E183" s="162">
        <v>0</v>
      </c>
    </row>
    <row r="184" spans="2:5" ht="15.6" x14ac:dyDescent="0.3">
      <c r="B184" s="274"/>
      <c r="C184" s="276"/>
      <c r="D184" s="146" t="s">
        <v>153</v>
      </c>
      <c r="E184" s="162">
        <v>0</v>
      </c>
    </row>
    <row r="185" spans="2:5" ht="15.6" x14ac:dyDescent="0.3">
      <c r="B185" s="274"/>
      <c r="C185" s="276"/>
      <c r="D185" s="146" t="s">
        <v>154</v>
      </c>
      <c r="E185" s="162">
        <v>0</v>
      </c>
    </row>
    <row r="186" spans="2:5" ht="15.6" x14ac:dyDescent="0.3">
      <c r="B186" s="274"/>
      <c r="C186" s="276"/>
      <c r="D186" s="146" t="s">
        <v>155</v>
      </c>
      <c r="E186" s="162">
        <v>0</v>
      </c>
    </row>
    <row r="187" spans="2:5" ht="15.6" x14ac:dyDescent="0.3">
      <c r="B187" s="274"/>
      <c r="C187" s="276"/>
      <c r="D187" s="146" t="s">
        <v>156</v>
      </c>
      <c r="E187" s="162">
        <v>0</v>
      </c>
    </row>
    <row r="188" spans="2:5" ht="15.6" x14ac:dyDescent="0.3">
      <c r="B188" s="274"/>
      <c r="C188" s="276"/>
      <c r="D188" s="146" t="s">
        <v>157</v>
      </c>
      <c r="E188" s="162">
        <v>0</v>
      </c>
    </row>
    <row r="189" spans="2:5" ht="15.6" x14ac:dyDescent="0.3">
      <c r="B189" s="274"/>
      <c r="C189" s="276"/>
      <c r="D189" s="146" t="s">
        <v>158</v>
      </c>
      <c r="E189" s="162">
        <v>0</v>
      </c>
    </row>
    <row r="190" spans="2:5" ht="15.6" x14ac:dyDescent="0.3">
      <c r="B190" s="274"/>
      <c r="C190" s="276"/>
      <c r="D190" s="146" t="s">
        <v>159</v>
      </c>
      <c r="E190" s="162">
        <v>0</v>
      </c>
    </row>
    <row r="191" spans="2:5" ht="15.6" x14ac:dyDescent="0.3">
      <c r="B191" s="274"/>
      <c r="C191" s="276"/>
      <c r="D191" s="146" t="s">
        <v>160</v>
      </c>
      <c r="E191" s="162">
        <v>0</v>
      </c>
    </row>
    <row r="192" spans="2:5" ht="15.6" x14ac:dyDescent="0.3">
      <c r="B192" s="274"/>
      <c r="C192" s="276"/>
      <c r="D192" s="146" t="s">
        <v>161</v>
      </c>
      <c r="E192" s="162">
        <v>0</v>
      </c>
    </row>
    <row r="193" spans="2:5" ht="15.6" x14ac:dyDescent="0.3">
      <c r="B193" s="274"/>
      <c r="C193" s="276"/>
      <c r="D193" s="146" t="s">
        <v>162</v>
      </c>
      <c r="E193" s="162">
        <v>0</v>
      </c>
    </row>
    <row r="194" spans="2:5" ht="15.6" x14ac:dyDescent="0.3">
      <c r="B194" s="274"/>
      <c r="C194" s="276"/>
      <c r="D194" s="146" t="s">
        <v>163</v>
      </c>
      <c r="E194" s="162">
        <v>0</v>
      </c>
    </row>
    <row r="195" spans="2:5" ht="15.6" x14ac:dyDescent="0.3">
      <c r="B195" s="274"/>
      <c r="C195" s="276"/>
      <c r="D195" s="146" t="s">
        <v>164</v>
      </c>
      <c r="E195" s="162">
        <v>0</v>
      </c>
    </row>
    <row r="196" spans="2:5" ht="15.6" x14ac:dyDescent="0.3">
      <c r="B196" s="274"/>
      <c r="C196" s="276"/>
      <c r="D196" s="146" t="s">
        <v>165</v>
      </c>
      <c r="E196" s="162">
        <v>0</v>
      </c>
    </row>
    <row r="197" spans="2:5" ht="15.6" x14ac:dyDescent="0.3">
      <c r="B197" s="274"/>
      <c r="C197" s="276"/>
      <c r="D197" s="146" t="s">
        <v>166</v>
      </c>
      <c r="E197" s="162">
        <v>0</v>
      </c>
    </row>
    <row r="198" spans="2:5" ht="15.6" x14ac:dyDescent="0.3">
      <c r="B198" s="274"/>
      <c r="C198" s="278" t="s">
        <v>167</v>
      </c>
      <c r="D198" s="146">
        <v>20601</v>
      </c>
      <c r="E198" s="162">
        <v>0</v>
      </c>
    </row>
    <row r="199" spans="2:5" ht="15.6" x14ac:dyDescent="0.3">
      <c r="B199" s="274"/>
      <c r="C199" s="279"/>
      <c r="D199" s="146">
        <v>20607</v>
      </c>
      <c r="E199" s="162">
        <v>0</v>
      </c>
    </row>
    <row r="200" spans="2:5" ht="15.6" x14ac:dyDescent="0.3">
      <c r="B200" s="274"/>
      <c r="C200" s="279"/>
      <c r="D200" s="146">
        <v>20608</v>
      </c>
      <c r="E200" s="162">
        <v>0</v>
      </c>
    </row>
    <row r="201" spans="2:5" ht="15.6" x14ac:dyDescent="0.3">
      <c r="B201" s="274"/>
      <c r="C201" s="279"/>
      <c r="D201" s="146">
        <v>20613</v>
      </c>
      <c r="E201" s="162">
        <v>0</v>
      </c>
    </row>
    <row r="202" spans="2:5" ht="15.6" x14ac:dyDescent="0.3">
      <c r="B202" s="274"/>
      <c r="C202" s="279"/>
      <c r="D202" s="146" t="s">
        <v>169</v>
      </c>
      <c r="E202" s="162">
        <v>0</v>
      </c>
    </row>
    <row r="203" spans="2:5" ht="15.6" x14ac:dyDescent="0.3">
      <c r="B203" s="274"/>
      <c r="C203" s="279"/>
      <c r="D203" s="146">
        <v>20744</v>
      </c>
      <c r="E203" s="162">
        <v>0</v>
      </c>
    </row>
    <row r="204" spans="2:5" ht="15.6" x14ac:dyDescent="0.3">
      <c r="B204" s="274"/>
      <c r="C204" s="279"/>
      <c r="D204" s="146" t="s">
        <v>172</v>
      </c>
      <c r="E204" s="162">
        <v>0</v>
      </c>
    </row>
    <row r="205" spans="2:5" ht="15.6" x14ac:dyDescent="0.3">
      <c r="B205" s="274"/>
      <c r="C205" s="278" t="s">
        <v>173</v>
      </c>
      <c r="D205" s="146" t="s">
        <v>174</v>
      </c>
      <c r="E205" s="162">
        <v>0</v>
      </c>
    </row>
    <row r="206" spans="2:5" ht="15.6" x14ac:dyDescent="0.3">
      <c r="B206" s="274"/>
      <c r="C206" s="279"/>
      <c r="D206" s="146" t="s">
        <v>175</v>
      </c>
      <c r="E206" s="162">
        <v>0</v>
      </c>
    </row>
    <row r="207" spans="2:5" ht="15.6" x14ac:dyDescent="0.3">
      <c r="B207" s="274"/>
      <c r="C207" s="279"/>
      <c r="D207" s="146" t="s">
        <v>176</v>
      </c>
      <c r="E207" s="162">
        <v>0</v>
      </c>
    </row>
    <row r="208" spans="2:5" ht="15.6" x14ac:dyDescent="0.3">
      <c r="B208" s="274"/>
      <c r="C208" s="279"/>
      <c r="D208" s="146" t="s">
        <v>177</v>
      </c>
      <c r="E208" s="162">
        <v>0</v>
      </c>
    </row>
    <row r="209" spans="2:5" ht="15.6" x14ac:dyDescent="0.3">
      <c r="B209" s="274"/>
      <c r="C209" s="279"/>
      <c r="D209" s="146" t="s">
        <v>178</v>
      </c>
      <c r="E209" s="162">
        <v>0</v>
      </c>
    </row>
    <row r="210" spans="2:5" ht="15.6" x14ac:dyDescent="0.3">
      <c r="B210" s="274"/>
      <c r="C210" s="279"/>
      <c r="D210" s="146" t="s">
        <v>179</v>
      </c>
      <c r="E210" s="162">
        <v>0</v>
      </c>
    </row>
    <row r="211" spans="2:5" ht="15.6" x14ac:dyDescent="0.3">
      <c r="B211" s="274"/>
      <c r="C211" s="279"/>
      <c r="D211" s="146" t="s">
        <v>180</v>
      </c>
      <c r="E211" s="162">
        <v>0</v>
      </c>
    </row>
    <row r="212" spans="2:5" ht="15.6" x14ac:dyDescent="0.3">
      <c r="B212" s="274"/>
      <c r="C212" s="279"/>
      <c r="D212" s="146" t="s">
        <v>181</v>
      </c>
      <c r="E212" s="162">
        <v>0</v>
      </c>
    </row>
    <row r="213" spans="2:5" ht="15.6" x14ac:dyDescent="0.3">
      <c r="B213" s="274"/>
      <c r="C213" s="279"/>
      <c r="D213" s="146" t="s">
        <v>182</v>
      </c>
      <c r="E213" s="162">
        <v>0</v>
      </c>
    </row>
    <row r="214" spans="2:5" ht="15.6" x14ac:dyDescent="0.3">
      <c r="B214" s="274"/>
      <c r="C214" s="279"/>
      <c r="D214" s="146" t="s">
        <v>183</v>
      </c>
      <c r="E214" s="162">
        <v>0</v>
      </c>
    </row>
    <row r="215" spans="2:5" ht="15.6" x14ac:dyDescent="0.3">
      <c r="B215" s="274"/>
      <c r="C215" s="279"/>
      <c r="D215" s="146" t="s">
        <v>184</v>
      </c>
      <c r="E215" s="162">
        <v>0</v>
      </c>
    </row>
    <row r="216" spans="2:5" ht="15.6" x14ac:dyDescent="0.3">
      <c r="B216" s="274"/>
      <c r="C216" s="279"/>
      <c r="D216" s="146" t="s">
        <v>185</v>
      </c>
      <c r="E216" s="162">
        <v>0</v>
      </c>
    </row>
    <row r="217" spans="2:5" ht="15.6" x14ac:dyDescent="0.3">
      <c r="B217" s="274"/>
      <c r="C217" s="279"/>
      <c r="D217" s="146" t="s">
        <v>186</v>
      </c>
      <c r="E217" s="162">
        <v>0</v>
      </c>
    </row>
    <row r="218" spans="2:5" ht="15.6" x14ac:dyDescent="0.3">
      <c r="B218" s="274"/>
      <c r="C218" s="279"/>
      <c r="D218" s="146" t="s">
        <v>187</v>
      </c>
      <c r="E218" s="162">
        <v>0</v>
      </c>
    </row>
    <row r="219" spans="2:5" ht="15.6" x14ac:dyDescent="0.3">
      <c r="B219" s="274"/>
      <c r="C219" s="279"/>
      <c r="D219" s="146" t="s">
        <v>188</v>
      </c>
      <c r="E219" s="162">
        <v>0</v>
      </c>
    </row>
    <row r="220" spans="2:5" ht="15.6" x14ac:dyDescent="0.3">
      <c r="B220" s="274"/>
      <c r="C220" s="279"/>
      <c r="D220" s="146" t="s">
        <v>189</v>
      </c>
      <c r="E220" s="162">
        <v>0</v>
      </c>
    </row>
    <row r="221" spans="2:5" ht="15.6" x14ac:dyDescent="0.3">
      <c r="B221" s="274"/>
      <c r="C221" s="279"/>
      <c r="D221" s="146" t="s">
        <v>190</v>
      </c>
      <c r="E221" s="162">
        <v>0</v>
      </c>
    </row>
    <row r="222" spans="2:5" ht="15.6" x14ac:dyDescent="0.3">
      <c r="B222" s="274"/>
      <c r="C222" s="279"/>
      <c r="D222" s="146" t="s">
        <v>191</v>
      </c>
      <c r="E222" s="162">
        <v>0</v>
      </c>
    </row>
    <row r="223" spans="2:5" ht="15.6" x14ac:dyDescent="0.3">
      <c r="B223" s="274"/>
      <c r="C223" s="279"/>
      <c r="D223" s="146">
        <v>20659</v>
      </c>
      <c r="E223" s="162">
        <v>0</v>
      </c>
    </row>
    <row r="224" spans="2:5" ht="15.6" x14ac:dyDescent="0.3">
      <c r="B224" s="274"/>
      <c r="C224" s="279"/>
      <c r="D224" s="146" t="s">
        <v>192</v>
      </c>
      <c r="E224" s="162">
        <v>0</v>
      </c>
    </row>
    <row r="225" spans="2:5" ht="15.6" x14ac:dyDescent="0.3">
      <c r="B225" s="274"/>
      <c r="C225" s="279"/>
      <c r="D225" s="146" t="s">
        <v>193</v>
      </c>
      <c r="E225" s="162">
        <v>0</v>
      </c>
    </row>
    <row r="226" spans="2:5" ht="15.6" x14ac:dyDescent="0.3">
      <c r="B226" s="274"/>
      <c r="C226" s="279"/>
      <c r="D226" s="146" t="s">
        <v>194</v>
      </c>
      <c r="E226" s="162">
        <v>0</v>
      </c>
    </row>
    <row r="227" spans="2:5" ht="15.6" x14ac:dyDescent="0.3">
      <c r="B227" s="274"/>
      <c r="C227" s="279"/>
      <c r="D227" s="146" t="s">
        <v>195</v>
      </c>
      <c r="E227" s="162">
        <v>0</v>
      </c>
    </row>
    <row r="228" spans="2:5" ht="15.6" x14ac:dyDescent="0.3">
      <c r="B228" s="274"/>
      <c r="C228" s="279"/>
      <c r="D228" s="146" t="s">
        <v>196</v>
      </c>
      <c r="E228" s="162">
        <v>0</v>
      </c>
    </row>
    <row r="229" spans="2:5" ht="15.6" x14ac:dyDescent="0.3">
      <c r="B229" s="274"/>
      <c r="C229" s="279"/>
      <c r="D229" s="146" t="s">
        <v>197</v>
      </c>
      <c r="E229" s="162">
        <v>0</v>
      </c>
    </row>
    <row r="230" spans="2:5" ht="15.6" x14ac:dyDescent="0.3">
      <c r="B230" s="274"/>
      <c r="C230" s="279"/>
      <c r="D230" s="146" t="s">
        <v>198</v>
      </c>
      <c r="E230" s="162">
        <v>0</v>
      </c>
    </row>
    <row r="231" spans="2:5" ht="15.6" x14ac:dyDescent="0.3">
      <c r="B231" s="274"/>
      <c r="C231" s="279"/>
      <c r="D231" s="146" t="s">
        <v>199</v>
      </c>
      <c r="E231" s="162">
        <v>0</v>
      </c>
    </row>
    <row r="232" spans="2:5" ht="15.6" x14ac:dyDescent="0.3">
      <c r="B232" s="274"/>
      <c r="C232" s="279"/>
      <c r="D232" s="146" t="s">
        <v>200</v>
      </c>
      <c r="E232" s="162">
        <v>0</v>
      </c>
    </row>
    <row r="233" spans="2:5" ht="15.6" x14ac:dyDescent="0.3">
      <c r="B233" s="274"/>
      <c r="C233" s="279"/>
      <c r="D233" s="148" t="s">
        <v>201</v>
      </c>
      <c r="E233" s="162">
        <v>0</v>
      </c>
    </row>
    <row r="234" spans="2:5" ht="16.2" thickBot="1" x14ac:dyDescent="0.35">
      <c r="B234" s="85" t="s">
        <v>9</v>
      </c>
      <c r="C234" s="157" t="s">
        <v>10</v>
      </c>
      <c r="D234" s="165" t="s">
        <v>10</v>
      </c>
      <c r="E234" s="164">
        <v>0</v>
      </c>
    </row>
    <row r="235" spans="2:5" ht="15" thickBot="1" x14ac:dyDescent="0.35"/>
    <row r="236" spans="2:5" ht="15" thickBot="1" x14ac:dyDescent="0.35">
      <c r="B236" s="297" t="s">
        <v>11</v>
      </c>
      <c r="C236" s="298"/>
      <c r="D236" s="298"/>
      <c r="E236" s="299"/>
    </row>
    <row r="237" spans="2:5" x14ac:dyDescent="0.3">
      <c r="B237" s="27"/>
      <c r="C237" s="28"/>
      <c r="D237" s="28"/>
      <c r="E237" s="29"/>
    </row>
    <row r="238" spans="2:5" x14ac:dyDescent="0.3">
      <c r="B238" s="27"/>
      <c r="C238" s="28"/>
      <c r="D238" s="28"/>
      <c r="E238" s="29"/>
    </row>
    <row r="239" spans="2:5" x14ac:dyDescent="0.3">
      <c r="B239" s="27"/>
      <c r="C239" s="28"/>
      <c r="D239" s="28"/>
      <c r="E239" s="29"/>
    </row>
    <row r="240" spans="2:5" x14ac:dyDescent="0.3">
      <c r="B240" s="27"/>
      <c r="C240" s="28"/>
      <c r="D240" s="28"/>
      <c r="E240" s="29"/>
    </row>
    <row r="241" spans="2:5" x14ac:dyDescent="0.3">
      <c r="B241" s="27"/>
      <c r="C241" s="28"/>
      <c r="D241" s="28"/>
      <c r="E241" s="29"/>
    </row>
    <row r="242" spans="2:5" ht="15" thickBot="1" x14ac:dyDescent="0.35">
      <c r="B242" s="30"/>
      <c r="C242" s="15"/>
      <c r="D242" s="15"/>
      <c r="E242" s="31"/>
    </row>
  </sheetData>
  <customSheetViews>
    <customSheetView guid="{573FFE4C-4DDF-490C-96CC-A1FA3EDD1FCD}" scale="80">
      <pane ySplit="5" topLeftCell="A6" activePane="bottomLeft" state="frozen"/>
      <selection pane="bottomLeft" activeCell="E83" sqref="E83:E156"/>
      <pageMargins left="0.7" right="0.7" top="0.75" bottom="0.75" header="0.3" footer="0.3"/>
      <pageSetup orientation="portrait" r:id="rId1"/>
    </customSheetView>
    <customSheetView guid="{0DB5637B-4F6B-484F-943B-3DE70B845EF4}" scale="80">
      <pane ySplit="5" topLeftCell="A6" activePane="bottomLeft" state="frozen"/>
      <selection pane="bottomLeft" activeCell="E83" sqref="E83:E156"/>
      <pageMargins left="0.7" right="0.7" top="0.75" bottom="0.75" header="0.3" footer="0.3"/>
      <pageSetup orientation="portrait" r:id="rId2"/>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3"/>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5"/>
    </customSheetView>
    <customSheetView guid="{E3D719D1-3619-4994-91EC-1CD04E3369F5}" scale="80">
      <pane ySplit="5" topLeftCell="A6" activePane="bottomLeft" state="frozen"/>
      <selection pane="bottomLeft" activeCell="E83" sqref="E83:E156"/>
      <pageMargins left="0.7" right="0.7" top="0.75" bottom="0.75" header="0.3" footer="0.3"/>
      <pageSetup orientation="portrait" r:id="rId6"/>
    </customSheetView>
    <customSheetView guid="{715354B1-97FD-409F-82C0-707FEE68FBA6}" scale="80">
      <pane ySplit="5" topLeftCell="A6" activePane="bottomLeft" state="frozen"/>
      <selection pane="bottomLeft" activeCell="E83" sqref="E83:E156"/>
      <pageMargins left="0.7" right="0.7" top="0.75" bottom="0.75" header="0.3" footer="0.3"/>
      <pageSetup orientation="portrait" r:id="rId7"/>
    </customSheetView>
    <customSheetView guid="{D2C6E920-5F29-40B9-BE92-199EB8EA12D5}" scale="80">
      <pane ySplit="5" topLeftCell="A6" activePane="bottomLeft" state="frozen"/>
      <selection pane="bottomLeft" activeCell="E83" sqref="E83:E156"/>
      <pageMargins left="0.7" right="0.7" top="0.75" bottom="0.75" header="0.3" footer="0.3"/>
      <pageSetup orientation="portrait" r:id="rId8"/>
    </customSheetView>
  </customSheetViews>
  <mergeCells count="18">
    <mergeCell ref="B2:E2"/>
    <mergeCell ref="B3:E3"/>
    <mergeCell ref="B6:B79"/>
    <mergeCell ref="C6:C17"/>
    <mergeCell ref="C18:C43"/>
    <mergeCell ref="C44:C50"/>
    <mergeCell ref="C51:C79"/>
    <mergeCell ref="B236:E236"/>
    <mergeCell ref="C160:C171"/>
    <mergeCell ref="C172:C197"/>
    <mergeCell ref="C198:C204"/>
    <mergeCell ref="C205:C233"/>
    <mergeCell ref="B160:B233"/>
    <mergeCell ref="B83:B156"/>
    <mergeCell ref="C83:C94"/>
    <mergeCell ref="C95:C120"/>
    <mergeCell ref="C121:C127"/>
    <mergeCell ref="C128:C156"/>
  </mergeCells>
  <pageMargins left="0.7" right="0.7" top="0.75" bottom="0.75" header="0.3" footer="0.3"/>
  <pageSetup orientation="portrait"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244"/>
  <sheetViews>
    <sheetView zoomScale="80" zoomScaleNormal="80" workbookViewId="0">
      <pane ySplit="5" topLeftCell="A6" activePane="bottomLeft" state="frozen"/>
      <selection pane="bottomLeft" activeCell="E160" sqref="E160:F235"/>
    </sheetView>
  </sheetViews>
  <sheetFormatPr defaultRowHeight="14.4" x14ac:dyDescent="0.3"/>
  <cols>
    <col min="2" max="2" width="18.5546875" customWidth="1"/>
    <col min="3" max="4" width="20.44140625" customWidth="1"/>
    <col min="5" max="5" width="21" customWidth="1"/>
    <col min="6" max="6" width="28.33203125" customWidth="1"/>
  </cols>
  <sheetData>
    <row r="1" spans="2:6" ht="15" thickBot="1" x14ac:dyDescent="0.35"/>
    <row r="2" spans="2:6" ht="49.95" customHeight="1" thickBot="1" x14ac:dyDescent="0.35">
      <c r="B2" s="293" t="s">
        <v>116</v>
      </c>
      <c r="C2" s="294"/>
      <c r="D2" s="294"/>
      <c r="E2" s="294"/>
      <c r="F2" s="295"/>
    </row>
    <row r="3" spans="2:6" ht="15.75" customHeight="1" x14ac:dyDescent="0.3">
      <c r="B3" s="317"/>
      <c r="C3" s="317"/>
      <c r="D3" s="317"/>
      <c r="E3" s="317"/>
      <c r="F3" s="317"/>
    </row>
    <row r="4" spans="2:6" ht="16.2" thickBot="1" x14ac:dyDescent="0.35">
      <c r="B4" s="1"/>
      <c r="C4" s="1"/>
      <c r="D4" s="1"/>
      <c r="E4" s="13"/>
      <c r="F4" s="13"/>
    </row>
    <row r="5" spans="2:6" ht="94.2" thickBot="1" x14ac:dyDescent="0.35">
      <c r="B5" s="90" t="s">
        <v>70</v>
      </c>
      <c r="C5" s="95" t="s">
        <v>0</v>
      </c>
      <c r="D5" s="95" t="s">
        <v>12</v>
      </c>
      <c r="E5" s="96" t="s">
        <v>8</v>
      </c>
      <c r="F5" s="118" t="s">
        <v>102</v>
      </c>
    </row>
    <row r="6" spans="2:6" s="1" customFormat="1" ht="15.75" customHeight="1" x14ac:dyDescent="0.3">
      <c r="B6" s="273" t="s">
        <v>71</v>
      </c>
      <c r="C6" s="275" t="s">
        <v>128</v>
      </c>
      <c r="D6" s="146" t="s">
        <v>129</v>
      </c>
      <c r="E6" s="147">
        <v>0</v>
      </c>
      <c r="F6" s="248">
        <v>0</v>
      </c>
    </row>
    <row r="7" spans="2:6" s="1" customFormat="1" ht="15.6" x14ac:dyDescent="0.3">
      <c r="B7" s="274"/>
      <c r="C7" s="276"/>
      <c r="D7" s="146" t="s">
        <v>130</v>
      </c>
      <c r="E7" s="147">
        <v>0</v>
      </c>
      <c r="F7" s="210">
        <v>0</v>
      </c>
    </row>
    <row r="8" spans="2:6" s="1" customFormat="1" ht="15.6" x14ac:dyDescent="0.3">
      <c r="B8" s="274"/>
      <c r="C8" s="276"/>
      <c r="D8" s="146" t="s">
        <v>131</v>
      </c>
      <c r="E8" s="147">
        <v>0</v>
      </c>
      <c r="F8" s="210">
        <v>0</v>
      </c>
    </row>
    <row r="9" spans="2:6" s="1" customFormat="1" ht="15.6" x14ac:dyDescent="0.3">
      <c r="B9" s="274"/>
      <c r="C9" s="276"/>
      <c r="D9" s="146" t="s">
        <v>132</v>
      </c>
      <c r="E9" s="147">
        <v>0</v>
      </c>
      <c r="F9" s="210">
        <v>0</v>
      </c>
    </row>
    <row r="10" spans="2:6" s="1" customFormat="1" ht="15.6" x14ac:dyDescent="0.3">
      <c r="B10" s="274"/>
      <c r="C10" s="276"/>
      <c r="D10" s="146" t="s">
        <v>133</v>
      </c>
      <c r="E10" s="147">
        <v>0</v>
      </c>
      <c r="F10" s="210">
        <v>0</v>
      </c>
    </row>
    <row r="11" spans="2:6" s="1" customFormat="1" ht="15.6" x14ac:dyDescent="0.3">
      <c r="B11" s="274"/>
      <c r="C11" s="276"/>
      <c r="D11" s="146">
        <v>20678</v>
      </c>
      <c r="E11" s="147">
        <v>0</v>
      </c>
      <c r="F11" s="210">
        <v>0</v>
      </c>
    </row>
    <row r="12" spans="2:6" s="1" customFormat="1" ht="15.6" x14ac:dyDescent="0.3">
      <c r="B12" s="274"/>
      <c r="C12" s="276"/>
      <c r="D12" s="146" t="s">
        <v>135</v>
      </c>
      <c r="E12" s="147">
        <v>0</v>
      </c>
      <c r="F12" s="210">
        <v>0</v>
      </c>
    </row>
    <row r="13" spans="2:6" s="1" customFormat="1" ht="15.6" x14ac:dyDescent="0.3">
      <c r="B13" s="274"/>
      <c r="C13" s="276"/>
      <c r="D13" s="146" t="s">
        <v>136</v>
      </c>
      <c r="E13" s="147">
        <v>0</v>
      </c>
      <c r="F13" s="210">
        <v>0</v>
      </c>
    </row>
    <row r="14" spans="2:6" s="1" customFormat="1" ht="15.6" x14ac:dyDescent="0.3">
      <c r="B14" s="274"/>
      <c r="C14" s="276"/>
      <c r="D14" s="146" t="s">
        <v>137</v>
      </c>
      <c r="E14" s="147">
        <v>0</v>
      </c>
      <c r="F14" s="210">
        <v>0</v>
      </c>
    </row>
    <row r="15" spans="2:6" s="1" customFormat="1" ht="15.6" x14ac:dyDescent="0.3">
      <c r="B15" s="274"/>
      <c r="C15" s="276"/>
      <c r="D15" s="146" t="s">
        <v>138</v>
      </c>
      <c r="E15" s="147">
        <v>0</v>
      </c>
      <c r="F15" s="210">
        <v>0</v>
      </c>
    </row>
    <row r="16" spans="2:6" s="1" customFormat="1" ht="15.6" x14ac:dyDescent="0.3">
      <c r="B16" s="274"/>
      <c r="C16" s="276"/>
      <c r="D16" s="146" t="s">
        <v>139</v>
      </c>
      <c r="E16" s="147">
        <v>0</v>
      </c>
      <c r="F16" s="210">
        <v>0</v>
      </c>
    </row>
    <row r="17" spans="2:6" s="1" customFormat="1" ht="15.6" x14ac:dyDescent="0.3">
      <c r="B17" s="274"/>
      <c r="C17" s="276"/>
      <c r="D17" s="146" t="s">
        <v>140</v>
      </c>
      <c r="E17" s="147">
        <v>0</v>
      </c>
      <c r="F17" s="210">
        <v>0</v>
      </c>
    </row>
    <row r="18" spans="2:6" s="1" customFormat="1" ht="15.6" x14ac:dyDescent="0.3">
      <c r="B18" s="274"/>
      <c r="C18" s="275" t="s">
        <v>141</v>
      </c>
      <c r="D18" s="146" t="s">
        <v>142</v>
      </c>
      <c r="E18" s="147">
        <v>0</v>
      </c>
      <c r="F18" s="210">
        <v>0</v>
      </c>
    </row>
    <row r="19" spans="2:6" s="1" customFormat="1" ht="15.6" x14ac:dyDescent="0.3">
      <c r="B19" s="274"/>
      <c r="C19" s="276"/>
      <c r="D19" s="146" t="s">
        <v>143</v>
      </c>
      <c r="E19" s="147">
        <v>0</v>
      </c>
      <c r="F19" s="210">
        <v>0</v>
      </c>
    </row>
    <row r="20" spans="2:6" s="1" customFormat="1" ht="15.6" x14ac:dyDescent="0.3">
      <c r="B20" s="274"/>
      <c r="C20" s="276"/>
      <c r="D20" s="146" t="s">
        <v>144</v>
      </c>
      <c r="E20" s="147">
        <v>0</v>
      </c>
      <c r="F20" s="210">
        <v>0</v>
      </c>
    </row>
    <row r="21" spans="2:6" s="1" customFormat="1" ht="15.6" x14ac:dyDescent="0.3">
      <c r="B21" s="274"/>
      <c r="C21" s="276"/>
      <c r="D21" s="146" t="s">
        <v>145</v>
      </c>
      <c r="E21" s="147">
        <v>0</v>
      </c>
      <c r="F21" s="210">
        <v>0</v>
      </c>
    </row>
    <row r="22" spans="2:6" s="1" customFormat="1" ht="15.6" x14ac:dyDescent="0.3">
      <c r="B22" s="274"/>
      <c r="C22" s="276"/>
      <c r="D22" s="146" t="s">
        <v>146</v>
      </c>
      <c r="E22" s="147">
        <v>0</v>
      </c>
      <c r="F22" s="210">
        <v>0</v>
      </c>
    </row>
    <row r="23" spans="2:6" s="1" customFormat="1" ht="15.6" x14ac:dyDescent="0.3">
      <c r="B23" s="274"/>
      <c r="C23" s="276"/>
      <c r="D23" s="146" t="s">
        <v>147</v>
      </c>
      <c r="E23" s="147">
        <v>0</v>
      </c>
      <c r="F23" s="210">
        <v>0</v>
      </c>
    </row>
    <row r="24" spans="2:6" s="1" customFormat="1" ht="15.6" x14ac:dyDescent="0.3">
      <c r="B24" s="274"/>
      <c r="C24" s="276"/>
      <c r="D24" s="146" t="s">
        <v>148</v>
      </c>
      <c r="E24" s="147">
        <v>0</v>
      </c>
      <c r="F24" s="210">
        <v>0</v>
      </c>
    </row>
    <row r="25" spans="2:6" s="1" customFormat="1" ht="15.6" x14ac:dyDescent="0.3">
      <c r="B25" s="274"/>
      <c r="C25" s="276"/>
      <c r="D25" s="146" t="s">
        <v>149</v>
      </c>
      <c r="E25" s="147">
        <v>0</v>
      </c>
      <c r="F25" s="210">
        <v>0</v>
      </c>
    </row>
    <row r="26" spans="2:6" s="1" customFormat="1" ht="15.6" x14ac:dyDescent="0.3">
      <c r="B26" s="274"/>
      <c r="C26" s="276"/>
      <c r="D26" s="146" t="s">
        <v>150</v>
      </c>
      <c r="E26" s="147">
        <v>0</v>
      </c>
      <c r="F26" s="210">
        <v>0</v>
      </c>
    </row>
    <row r="27" spans="2:6" s="1" customFormat="1" ht="15.6" x14ac:dyDescent="0.3">
      <c r="B27" s="274"/>
      <c r="C27" s="276"/>
      <c r="D27" s="146">
        <v>20622</v>
      </c>
      <c r="E27" s="147">
        <v>0</v>
      </c>
      <c r="F27" s="210">
        <v>0</v>
      </c>
    </row>
    <row r="28" spans="2:6" s="1" customFormat="1" ht="15.6" x14ac:dyDescent="0.3">
      <c r="B28" s="274"/>
      <c r="C28" s="276"/>
      <c r="D28" s="146" t="s">
        <v>151</v>
      </c>
      <c r="E28" s="147">
        <v>0</v>
      </c>
      <c r="F28" s="210">
        <v>0</v>
      </c>
    </row>
    <row r="29" spans="2:6" s="1" customFormat="1" ht="15.6" x14ac:dyDescent="0.3">
      <c r="B29" s="274"/>
      <c r="C29" s="276"/>
      <c r="D29" s="146" t="s">
        <v>152</v>
      </c>
      <c r="E29" s="147">
        <v>0</v>
      </c>
      <c r="F29" s="210">
        <v>0</v>
      </c>
    </row>
    <row r="30" spans="2:6" s="1" customFormat="1" ht="15.6" x14ac:dyDescent="0.3">
      <c r="B30" s="274"/>
      <c r="C30" s="276"/>
      <c r="D30" s="146" t="s">
        <v>153</v>
      </c>
      <c r="E30" s="147">
        <v>0</v>
      </c>
      <c r="F30" s="210">
        <v>0</v>
      </c>
    </row>
    <row r="31" spans="2:6" s="1" customFormat="1" ht="15.6" x14ac:dyDescent="0.3">
      <c r="B31" s="274"/>
      <c r="C31" s="276"/>
      <c r="D31" s="146" t="s">
        <v>154</v>
      </c>
      <c r="E31" s="147">
        <v>0</v>
      </c>
      <c r="F31" s="210">
        <v>0</v>
      </c>
    </row>
    <row r="32" spans="2:6" s="1" customFormat="1" ht="15.6" x14ac:dyDescent="0.3">
      <c r="B32" s="274"/>
      <c r="C32" s="276"/>
      <c r="D32" s="146" t="s">
        <v>155</v>
      </c>
      <c r="E32" s="147">
        <v>0</v>
      </c>
      <c r="F32" s="210">
        <v>0</v>
      </c>
    </row>
    <row r="33" spans="2:6" s="1" customFormat="1" ht="15.6" x14ac:dyDescent="0.3">
      <c r="B33" s="274"/>
      <c r="C33" s="276"/>
      <c r="D33" s="146" t="s">
        <v>156</v>
      </c>
      <c r="E33" s="147">
        <v>0</v>
      </c>
      <c r="F33" s="210">
        <v>0</v>
      </c>
    </row>
    <row r="34" spans="2:6" s="1" customFormat="1" ht="15.6" x14ac:dyDescent="0.3">
      <c r="B34" s="274"/>
      <c r="C34" s="276"/>
      <c r="D34" s="146" t="s">
        <v>157</v>
      </c>
      <c r="E34" s="147">
        <v>0</v>
      </c>
      <c r="F34" s="210">
        <v>0</v>
      </c>
    </row>
    <row r="35" spans="2:6" s="1" customFormat="1" ht="15.6" x14ac:dyDescent="0.3">
      <c r="B35" s="274"/>
      <c r="C35" s="276"/>
      <c r="D35" s="146" t="s">
        <v>158</v>
      </c>
      <c r="E35" s="147">
        <v>0</v>
      </c>
      <c r="F35" s="210">
        <v>0</v>
      </c>
    </row>
    <row r="36" spans="2:6" s="1" customFormat="1" ht="15.6" x14ac:dyDescent="0.3">
      <c r="B36" s="274"/>
      <c r="C36" s="276"/>
      <c r="D36" s="146" t="s">
        <v>159</v>
      </c>
      <c r="E36" s="147">
        <v>0</v>
      </c>
      <c r="F36" s="210">
        <v>0</v>
      </c>
    </row>
    <row r="37" spans="2:6" s="1" customFormat="1" ht="15.6" x14ac:dyDescent="0.3">
      <c r="B37" s="274"/>
      <c r="C37" s="276"/>
      <c r="D37" s="146" t="s">
        <v>160</v>
      </c>
      <c r="E37" s="147">
        <v>0</v>
      </c>
      <c r="F37" s="210">
        <v>0</v>
      </c>
    </row>
    <row r="38" spans="2:6" s="1" customFormat="1" ht="15.6" x14ac:dyDescent="0.3">
      <c r="B38" s="274"/>
      <c r="C38" s="276"/>
      <c r="D38" s="146" t="s">
        <v>161</v>
      </c>
      <c r="E38" s="147">
        <v>0</v>
      </c>
      <c r="F38" s="210">
        <v>0</v>
      </c>
    </row>
    <row r="39" spans="2:6" s="1" customFormat="1" ht="15.6" x14ac:dyDescent="0.3">
      <c r="B39" s="274"/>
      <c r="C39" s="276"/>
      <c r="D39" s="146" t="s">
        <v>162</v>
      </c>
      <c r="E39" s="147">
        <v>0</v>
      </c>
      <c r="F39" s="210">
        <v>0</v>
      </c>
    </row>
    <row r="40" spans="2:6" s="1" customFormat="1" ht="15.6" x14ac:dyDescent="0.3">
      <c r="B40" s="274"/>
      <c r="C40" s="276"/>
      <c r="D40" s="146" t="s">
        <v>163</v>
      </c>
      <c r="E40" s="147">
        <v>0</v>
      </c>
      <c r="F40" s="210">
        <v>0</v>
      </c>
    </row>
    <row r="41" spans="2:6" s="1" customFormat="1" ht="15.6" x14ac:dyDescent="0.3">
      <c r="B41" s="274"/>
      <c r="C41" s="276"/>
      <c r="D41" s="146" t="s">
        <v>164</v>
      </c>
      <c r="E41" s="147">
        <v>0</v>
      </c>
      <c r="F41" s="210">
        <v>0</v>
      </c>
    </row>
    <row r="42" spans="2:6" s="1" customFormat="1" ht="15.6" x14ac:dyDescent="0.3">
      <c r="B42" s="274"/>
      <c r="C42" s="276"/>
      <c r="D42" s="146" t="s">
        <v>165</v>
      </c>
      <c r="E42" s="147">
        <v>0</v>
      </c>
      <c r="F42" s="210">
        <v>0</v>
      </c>
    </row>
    <row r="43" spans="2:6" s="1" customFormat="1" ht="15.6" x14ac:dyDescent="0.3">
      <c r="B43" s="274"/>
      <c r="C43" s="276"/>
      <c r="D43" s="146" t="s">
        <v>166</v>
      </c>
      <c r="E43" s="147">
        <v>0</v>
      </c>
      <c r="F43" s="210">
        <v>0</v>
      </c>
    </row>
    <row r="44" spans="2:6" s="1" customFormat="1" ht="15" customHeight="1" x14ac:dyDescent="0.3">
      <c r="B44" s="274"/>
      <c r="C44" s="278" t="s">
        <v>167</v>
      </c>
      <c r="D44" s="146">
        <v>20601</v>
      </c>
      <c r="E44" s="147">
        <v>0</v>
      </c>
      <c r="F44" s="210">
        <v>0</v>
      </c>
    </row>
    <row r="45" spans="2:6" s="1" customFormat="1" ht="15" customHeight="1" x14ac:dyDescent="0.3">
      <c r="B45" s="274"/>
      <c r="C45" s="279"/>
      <c r="D45" s="146">
        <v>20607</v>
      </c>
      <c r="E45" s="147">
        <v>0</v>
      </c>
      <c r="F45" s="210">
        <v>0</v>
      </c>
    </row>
    <row r="46" spans="2:6" s="1" customFormat="1" ht="15" customHeight="1" x14ac:dyDescent="0.3">
      <c r="B46" s="274"/>
      <c r="C46" s="279"/>
      <c r="D46" s="146" t="s">
        <v>168</v>
      </c>
      <c r="E46" s="147">
        <v>0</v>
      </c>
      <c r="F46" s="210">
        <v>0</v>
      </c>
    </row>
    <row r="47" spans="2:6" s="1" customFormat="1" ht="15.6" x14ac:dyDescent="0.3">
      <c r="B47" s="274"/>
      <c r="C47" s="279"/>
      <c r="D47" s="146">
        <v>20613</v>
      </c>
      <c r="E47" s="147">
        <v>0</v>
      </c>
      <c r="F47" s="210">
        <v>0</v>
      </c>
    </row>
    <row r="48" spans="2:6" s="1" customFormat="1" ht="15.6" x14ac:dyDescent="0.3">
      <c r="B48" s="274"/>
      <c r="C48" s="279"/>
      <c r="D48" s="146" t="s">
        <v>169</v>
      </c>
      <c r="E48" s="147">
        <v>0</v>
      </c>
      <c r="F48" s="210">
        <v>0</v>
      </c>
    </row>
    <row r="49" spans="2:6" s="1" customFormat="1" ht="15.6" x14ac:dyDescent="0.3">
      <c r="B49" s="274"/>
      <c r="C49" s="279"/>
      <c r="D49" s="146">
        <v>20744</v>
      </c>
      <c r="E49" s="147">
        <v>0</v>
      </c>
      <c r="F49" s="210">
        <v>0</v>
      </c>
    </row>
    <row r="50" spans="2:6" s="1" customFormat="1" ht="15.6" x14ac:dyDescent="0.3">
      <c r="B50" s="274"/>
      <c r="C50" s="279"/>
      <c r="D50" s="146" t="s">
        <v>172</v>
      </c>
      <c r="E50" s="147">
        <v>0</v>
      </c>
      <c r="F50" s="210">
        <v>0</v>
      </c>
    </row>
    <row r="51" spans="2:6" s="1" customFormat="1" ht="15.6" x14ac:dyDescent="0.3">
      <c r="B51" s="274"/>
      <c r="C51" s="278" t="s">
        <v>173</v>
      </c>
      <c r="D51" s="146" t="s">
        <v>174</v>
      </c>
      <c r="E51" s="147">
        <v>0</v>
      </c>
      <c r="F51" s="210">
        <v>0</v>
      </c>
    </row>
    <row r="52" spans="2:6" s="1" customFormat="1" ht="15.6" x14ac:dyDescent="0.3">
      <c r="B52" s="274"/>
      <c r="C52" s="279"/>
      <c r="D52" s="146" t="s">
        <v>175</v>
      </c>
      <c r="E52" s="147">
        <v>0</v>
      </c>
      <c r="F52" s="210">
        <v>0</v>
      </c>
    </row>
    <row r="53" spans="2:6" s="1" customFormat="1" ht="15.6" x14ac:dyDescent="0.3">
      <c r="B53" s="274"/>
      <c r="C53" s="279"/>
      <c r="D53" s="146" t="s">
        <v>176</v>
      </c>
      <c r="E53" s="147">
        <v>0</v>
      </c>
      <c r="F53" s="210">
        <v>0</v>
      </c>
    </row>
    <row r="54" spans="2:6" s="1" customFormat="1" ht="15.6" x14ac:dyDescent="0.3">
      <c r="B54" s="274"/>
      <c r="C54" s="279"/>
      <c r="D54" s="146" t="s">
        <v>177</v>
      </c>
      <c r="E54" s="147">
        <v>0</v>
      </c>
      <c r="F54" s="210">
        <v>0</v>
      </c>
    </row>
    <row r="55" spans="2:6" s="1" customFormat="1" ht="15.6" x14ac:dyDescent="0.3">
      <c r="B55" s="274"/>
      <c r="C55" s="279"/>
      <c r="D55" s="146" t="s">
        <v>178</v>
      </c>
      <c r="E55" s="147">
        <v>0</v>
      </c>
      <c r="F55" s="210">
        <v>0</v>
      </c>
    </row>
    <row r="56" spans="2:6" s="1" customFormat="1" ht="15.6" x14ac:dyDescent="0.3">
      <c r="B56" s="274"/>
      <c r="C56" s="279"/>
      <c r="D56" s="146" t="s">
        <v>179</v>
      </c>
      <c r="E56" s="147">
        <v>0</v>
      </c>
      <c r="F56" s="210">
        <v>0</v>
      </c>
    </row>
    <row r="57" spans="2:6" s="1" customFormat="1" ht="15.6" x14ac:dyDescent="0.3">
      <c r="B57" s="274"/>
      <c r="C57" s="279"/>
      <c r="D57" s="146" t="s">
        <v>180</v>
      </c>
      <c r="E57" s="147">
        <v>0</v>
      </c>
      <c r="F57" s="210">
        <v>0</v>
      </c>
    </row>
    <row r="58" spans="2:6" s="1" customFormat="1" ht="15.6" x14ac:dyDescent="0.3">
      <c r="B58" s="274"/>
      <c r="C58" s="279"/>
      <c r="D58" s="146" t="s">
        <v>181</v>
      </c>
      <c r="E58" s="147">
        <v>0</v>
      </c>
      <c r="F58" s="210">
        <v>0</v>
      </c>
    </row>
    <row r="59" spans="2:6" s="1" customFormat="1" ht="15.6" x14ac:dyDescent="0.3">
      <c r="B59" s="274"/>
      <c r="C59" s="279"/>
      <c r="D59" s="146" t="s">
        <v>182</v>
      </c>
      <c r="E59" s="147">
        <v>0</v>
      </c>
      <c r="F59" s="210">
        <v>0</v>
      </c>
    </row>
    <row r="60" spans="2:6" s="1" customFormat="1" ht="15.6" x14ac:dyDescent="0.3">
      <c r="B60" s="274"/>
      <c r="C60" s="279"/>
      <c r="D60" s="146" t="s">
        <v>183</v>
      </c>
      <c r="E60" s="147">
        <v>0</v>
      </c>
      <c r="F60" s="210">
        <v>0</v>
      </c>
    </row>
    <row r="61" spans="2:6" s="1" customFormat="1" ht="15.6" x14ac:dyDescent="0.3">
      <c r="B61" s="274"/>
      <c r="C61" s="279"/>
      <c r="D61" s="146" t="s">
        <v>184</v>
      </c>
      <c r="E61" s="147">
        <v>0</v>
      </c>
      <c r="F61" s="210">
        <v>0</v>
      </c>
    </row>
    <row r="62" spans="2:6" s="1" customFormat="1" ht="15.6" x14ac:dyDescent="0.3">
      <c r="B62" s="274"/>
      <c r="C62" s="279"/>
      <c r="D62" s="146" t="s">
        <v>185</v>
      </c>
      <c r="E62" s="147">
        <v>0</v>
      </c>
      <c r="F62" s="210">
        <v>0</v>
      </c>
    </row>
    <row r="63" spans="2:6" s="1" customFormat="1" ht="15.6" x14ac:dyDescent="0.3">
      <c r="B63" s="274"/>
      <c r="C63" s="279"/>
      <c r="D63" s="146" t="s">
        <v>186</v>
      </c>
      <c r="E63" s="147">
        <v>0</v>
      </c>
      <c r="F63" s="210">
        <v>0</v>
      </c>
    </row>
    <row r="64" spans="2:6" s="1" customFormat="1" ht="15.6" x14ac:dyDescent="0.3">
      <c r="B64" s="274"/>
      <c r="C64" s="279"/>
      <c r="D64" s="146" t="s">
        <v>187</v>
      </c>
      <c r="E64" s="147">
        <v>0</v>
      </c>
      <c r="F64" s="210">
        <v>0</v>
      </c>
    </row>
    <row r="65" spans="2:6" s="1" customFormat="1" ht="15.6" x14ac:dyDescent="0.3">
      <c r="B65" s="274"/>
      <c r="C65" s="279"/>
      <c r="D65" s="146" t="s">
        <v>188</v>
      </c>
      <c r="E65" s="147">
        <v>0</v>
      </c>
      <c r="F65" s="210">
        <v>0</v>
      </c>
    </row>
    <row r="66" spans="2:6" s="1" customFormat="1" ht="15.6" x14ac:dyDescent="0.3">
      <c r="B66" s="274"/>
      <c r="C66" s="279"/>
      <c r="D66" s="146" t="s">
        <v>189</v>
      </c>
      <c r="E66" s="147">
        <v>0</v>
      </c>
      <c r="F66" s="210">
        <v>0</v>
      </c>
    </row>
    <row r="67" spans="2:6" s="1" customFormat="1" ht="15.6" x14ac:dyDescent="0.3">
      <c r="B67" s="274"/>
      <c r="C67" s="279"/>
      <c r="D67" s="146" t="s">
        <v>190</v>
      </c>
      <c r="E67" s="147">
        <v>0</v>
      </c>
      <c r="F67" s="210">
        <v>0</v>
      </c>
    </row>
    <row r="68" spans="2:6" s="1" customFormat="1" ht="15.6" x14ac:dyDescent="0.3">
      <c r="B68" s="274"/>
      <c r="C68" s="279"/>
      <c r="D68" s="146" t="s">
        <v>191</v>
      </c>
      <c r="E68" s="147">
        <v>0</v>
      </c>
      <c r="F68" s="210">
        <v>0</v>
      </c>
    </row>
    <row r="69" spans="2:6" s="1" customFormat="1" ht="15.6" x14ac:dyDescent="0.3">
      <c r="B69" s="274"/>
      <c r="C69" s="279"/>
      <c r="D69" s="146">
        <v>20659</v>
      </c>
      <c r="E69" s="147">
        <v>0</v>
      </c>
      <c r="F69" s="210">
        <v>0</v>
      </c>
    </row>
    <row r="70" spans="2:6" s="1" customFormat="1" ht="15.6" x14ac:dyDescent="0.3">
      <c r="B70" s="274"/>
      <c r="C70" s="279"/>
      <c r="D70" s="146" t="s">
        <v>192</v>
      </c>
      <c r="E70" s="147">
        <v>0</v>
      </c>
      <c r="F70" s="210">
        <v>0</v>
      </c>
    </row>
    <row r="71" spans="2:6" s="1" customFormat="1" ht="15.6" x14ac:dyDescent="0.3">
      <c r="B71" s="274"/>
      <c r="C71" s="279"/>
      <c r="D71" s="146" t="s">
        <v>193</v>
      </c>
      <c r="E71" s="147">
        <v>0</v>
      </c>
      <c r="F71" s="210">
        <v>0</v>
      </c>
    </row>
    <row r="72" spans="2:6" s="1" customFormat="1" ht="15.6" x14ac:dyDescent="0.3">
      <c r="B72" s="274"/>
      <c r="C72" s="279"/>
      <c r="D72" s="146" t="s">
        <v>194</v>
      </c>
      <c r="E72" s="147">
        <v>0</v>
      </c>
      <c r="F72" s="210">
        <v>0</v>
      </c>
    </row>
    <row r="73" spans="2:6" s="1" customFormat="1" ht="15.6" x14ac:dyDescent="0.3">
      <c r="B73" s="274"/>
      <c r="C73" s="279"/>
      <c r="D73" s="146" t="s">
        <v>195</v>
      </c>
      <c r="E73" s="147">
        <v>0</v>
      </c>
      <c r="F73" s="210">
        <v>0</v>
      </c>
    </row>
    <row r="74" spans="2:6" s="1" customFormat="1" ht="15.6" x14ac:dyDescent="0.3">
      <c r="B74" s="274"/>
      <c r="C74" s="279"/>
      <c r="D74" s="146" t="s">
        <v>196</v>
      </c>
      <c r="E74" s="147">
        <v>0</v>
      </c>
      <c r="F74" s="210">
        <v>0</v>
      </c>
    </row>
    <row r="75" spans="2:6" s="1" customFormat="1" ht="15.6" x14ac:dyDescent="0.3">
      <c r="B75" s="274"/>
      <c r="C75" s="279"/>
      <c r="D75" s="146" t="s">
        <v>197</v>
      </c>
      <c r="E75" s="147">
        <v>0</v>
      </c>
      <c r="F75" s="210">
        <v>0</v>
      </c>
    </row>
    <row r="76" spans="2:6" s="1" customFormat="1" ht="15.6" x14ac:dyDescent="0.3">
      <c r="B76" s="274"/>
      <c r="C76" s="279"/>
      <c r="D76" s="146" t="s">
        <v>198</v>
      </c>
      <c r="E76" s="147">
        <v>0</v>
      </c>
      <c r="F76" s="210">
        <v>0</v>
      </c>
    </row>
    <row r="77" spans="2:6" s="1" customFormat="1" ht="15.6" x14ac:dyDescent="0.3">
      <c r="B77" s="274"/>
      <c r="C77" s="279"/>
      <c r="D77" s="146" t="s">
        <v>199</v>
      </c>
      <c r="E77" s="147">
        <v>0</v>
      </c>
      <c r="F77" s="210">
        <v>0</v>
      </c>
    </row>
    <row r="78" spans="2:6" s="1" customFormat="1" ht="15.6" x14ac:dyDescent="0.3">
      <c r="B78" s="274"/>
      <c r="C78" s="279"/>
      <c r="D78" s="146" t="s">
        <v>200</v>
      </c>
      <c r="E78" s="147">
        <v>0</v>
      </c>
      <c r="F78" s="210">
        <v>0</v>
      </c>
    </row>
    <row r="79" spans="2:6" s="1" customFormat="1" ht="15.6" x14ac:dyDescent="0.3">
      <c r="B79" s="274"/>
      <c r="C79" s="279"/>
      <c r="D79" s="148" t="s">
        <v>201</v>
      </c>
      <c r="E79" s="149">
        <v>0</v>
      </c>
      <c r="F79" s="210">
        <v>0</v>
      </c>
    </row>
    <row r="80" spans="2:6" ht="16.2" thickBot="1" x14ac:dyDescent="0.35">
      <c r="B80" s="85" t="s">
        <v>9</v>
      </c>
      <c r="C80" s="157" t="s">
        <v>10</v>
      </c>
      <c r="D80" s="157" t="s">
        <v>10</v>
      </c>
      <c r="E80" s="169">
        <f>SUM(E6:E79)</f>
        <v>0</v>
      </c>
      <c r="F80" s="159"/>
    </row>
    <row r="81" spans="2:7" ht="16.2" thickBot="1" x14ac:dyDescent="0.35">
      <c r="B81" s="2"/>
      <c r="C81" s="1"/>
      <c r="D81" s="1"/>
      <c r="E81" s="13"/>
      <c r="F81" s="13"/>
    </row>
    <row r="82" spans="2:7" ht="94.2" thickBot="1" x14ac:dyDescent="0.35">
      <c r="B82" s="90" t="s">
        <v>70</v>
      </c>
      <c r="C82" s="95" t="s">
        <v>0</v>
      </c>
      <c r="D82" s="95" t="s">
        <v>12</v>
      </c>
      <c r="E82" s="96" t="s">
        <v>8</v>
      </c>
      <c r="F82" s="118" t="s">
        <v>102</v>
      </c>
    </row>
    <row r="83" spans="2:7" ht="15.6" x14ac:dyDescent="0.3">
      <c r="B83" s="273" t="s">
        <v>72</v>
      </c>
      <c r="C83" s="275" t="s">
        <v>128</v>
      </c>
      <c r="D83" s="146" t="s">
        <v>129</v>
      </c>
      <c r="E83" s="198">
        <v>0</v>
      </c>
      <c r="F83" s="160">
        <v>0</v>
      </c>
    </row>
    <row r="84" spans="2:7" ht="15.6" x14ac:dyDescent="0.3">
      <c r="B84" s="274"/>
      <c r="C84" s="276"/>
      <c r="D84" s="146" t="s">
        <v>130</v>
      </c>
      <c r="E84" s="199">
        <v>0</v>
      </c>
      <c r="F84" s="210">
        <v>0</v>
      </c>
    </row>
    <row r="85" spans="2:7" ht="15.6" x14ac:dyDescent="0.3">
      <c r="B85" s="274"/>
      <c r="C85" s="276"/>
      <c r="D85" s="146" t="s">
        <v>131</v>
      </c>
      <c r="E85" s="199">
        <v>0</v>
      </c>
      <c r="F85" s="210">
        <v>0</v>
      </c>
      <c r="G85" s="214"/>
    </row>
    <row r="86" spans="2:7" ht="15.6" x14ac:dyDescent="0.3">
      <c r="B86" s="274"/>
      <c r="C86" s="276"/>
      <c r="D86" s="146" t="s">
        <v>132</v>
      </c>
      <c r="E86" s="199">
        <v>0</v>
      </c>
      <c r="F86" s="210">
        <v>0</v>
      </c>
      <c r="G86" s="214"/>
    </row>
    <row r="87" spans="2:7" ht="15.6" x14ac:dyDescent="0.3">
      <c r="B87" s="274"/>
      <c r="C87" s="276"/>
      <c r="D87" s="146" t="s">
        <v>133</v>
      </c>
      <c r="E87" s="199">
        <v>0</v>
      </c>
      <c r="F87" s="210">
        <v>0</v>
      </c>
      <c r="G87" s="214"/>
    </row>
    <row r="88" spans="2:7" ht="15.6" x14ac:dyDescent="0.3">
      <c r="B88" s="274"/>
      <c r="C88" s="276"/>
      <c r="D88" s="146">
        <v>20678</v>
      </c>
      <c r="E88" s="199">
        <v>0</v>
      </c>
      <c r="F88" s="210">
        <v>0</v>
      </c>
      <c r="G88" s="214"/>
    </row>
    <row r="89" spans="2:7" ht="15.6" x14ac:dyDescent="0.3">
      <c r="B89" s="274"/>
      <c r="C89" s="276"/>
      <c r="D89" s="146" t="s">
        <v>135</v>
      </c>
      <c r="E89" s="199">
        <v>0</v>
      </c>
      <c r="F89" s="210">
        <v>0</v>
      </c>
      <c r="G89" s="214"/>
    </row>
    <row r="90" spans="2:7" ht="15.6" x14ac:dyDescent="0.3">
      <c r="B90" s="274"/>
      <c r="C90" s="276"/>
      <c r="D90" s="146" t="s">
        <v>136</v>
      </c>
      <c r="E90" s="199">
        <v>0</v>
      </c>
      <c r="F90" s="210">
        <v>0</v>
      </c>
      <c r="G90" s="214"/>
    </row>
    <row r="91" spans="2:7" ht="15.6" x14ac:dyDescent="0.3">
      <c r="B91" s="274"/>
      <c r="C91" s="276"/>
      <c r="D91" s="146" t="s">
        <v>137</v>
      </c>
      <c r="E91" s="199">
        <v>0</v>
      </c>
      <c r="F91" s="210">
        <v>0</v>
      </c>
      <c r="G91" s="214"/>
    </row>
    <row r="92" spans="2:7" ht="15.6" x14ac:dyDescent="0.3">
      <c r="B92" s="274"/>
      <c r="C92" s="276"/>
      <c r="D92" s="146" t="s">
        <v>138</v>
      </c>
      <c r="E92" s="199">
        <v>0</v>
      </c>
      <c r="F92" s="210">
        <v>0</v>
      </c>
      <c r="G92" s="214"/>
    </row>
    <row r="93" spans="2:7" ht="15.6" x14ac:dyDescent="0.3">
      <c r="B93" s="274"/>
      <c r="C93" s="276"/>
      <c r="D93" s="146" t="s">
        <v>139</v>
      </c>
      <c r="E93" s="199">
        <v>0</v>
      </c>
      <c r="F93" s="210">
        <v>0</v>
      </c>
      <c r="G93" s="214"/>
    </row>
    <row r="94" spans="2:7" ht="15.6" x14ac:dyDescent="0.3">
      <c r="B94" s="274"/>
      <c r="C94" s="276"/>
      <c r="D94" s="146" t="s">
        <v>140</v>
      </c>
      <c r="E94" s="199">
        <v>0</v>
      </c>
      <c r="F94" s="210">
        <v>0</v>
      </c>
      <c r="G94" s="214"/>
    </row>
    <row r="95" spans="2:7" ht="15.6" x14ac:dyDescent="0.3">
      <c r="B95" s="274"/>
      <c r="C95" s="275" t="s">
        <v>141</v>
      </c>
      <c r="D95" s="146" t="s">
        <v>142</v>
      </c>
      <c r="E95" s="199">
        <v>0</v>
      </c>
      <c r="F95" s="210">
        <v>0</v>
      </c>
      <c r="G95" s="214"/>
    </row>
    <row r="96" spans="2:7" ht="15.6" x14ac:dyDescent="0.3">
      <c r="B96" s="274"/>
      <c r="C96" s="276"/>
      <c r="D96" s="146" t="s">
        <v>143</v>
      </c>
      <c r="E96" s="199">
        <v>0</v>
      </c>
      <c r="F96" s="210">
        <v>0</v>
      </c>
      <c r="G96" s="214"/>
    </row>
    <row r="97" spans="2:7" ht="15.6" x14ac:dyDescent="0.3">
      <c r="B97" s="274"/>
      <c r="C97" s="276"/>
      <c r="D97" s="146" t="s">
        <v>144</v>
      </c>
      <c r="E97" s="199">
        <v>0</v>
      </c>
      <c r="F97" s="210">
        <v>0</v>
      </c>
      <c r="G97" s="214"/>
    </row>
    <row r="98" spans="2:7" ht="15.6" x14ac:dyDescent="0.3">
      <c r="B98" s="274"/>
      <c r="C98" s="276"/>
      <c r="D98" s="146" t="s">
        <v>145</v>
      </c>
      <c r="E98" s="199">
        <v>0</v>
      </c>
      <c r="F98" s="210">
        <v>0</v>
      </c>
      <c r="G98" s="214"/>
    </row>
    <row r="99" spans="2:7" ht="15.6" x14ac:dyDescent="0.3">
      <c r="B99" s="274"/>
      <c r="C99" s="276"/>
      <c r="D99" s="146" t="s">
        <v>146</v>
      </c>
      <c r="E99" s="199">
        <v>0</v>
      </c>
      <c r="F99" s="210">
        <v>0</v>
      </c>
      <c r="G99" s="214"/>
    </row>
    <row r="100" spans="2:7" ht="15.6" x14ac:dyDescent="0.3">
      <c r="B100" s="274"/>
      <c r="C100" s="276"/>
      <c r="D100" s="146" t="s">
        <v>147</v>
      </c>
      <c r="E100" s="199">
        <v>0</v>
      </c>
      <c r="F100" s="210">
        <v>0</v>
      </c>
      <c r="G100" s="214"/>
    </row>
    <row r="101" spans="2:7" ht="15.6" x14ac:dyDescent="0.3">
      <c r="B101" s="274"/>
      <c r="C101" s="276"/>
      <c r="D101" s="146" t="s">
        <v>148</v>
      </c>
      <c r="E101" s="199">
        <v>0</v>
      </c>
      <c r="F101" s="210">
        <v>0</v>
      </c>
      <c r="G101" s="214"/>
    </row>
    <row r="102" spans="2:7" ht="15.6" x14ac:dyDescent="0.3">
      <c r="B102" s="274"/>
      <c r="C102" s="276"/>
      <c r="D102" s="146" t="s">
        <v>149</v>
      </c>
      <c r="E102" s="199">
        <v>0</v>
      </c>
      <c r="F102" s="210">
        <v>0</v>
      </c>
      <c r="G102" s="214"/>
    </row>
    <row r="103" spans="2:7" ht="15.6" x14ac:dyDescent="0.3">
      <c r="B103" s="274"/>
      <c r="C103" s="276"/>
      <c r="D103" s="146" t="s">
        <v>150</v>
      </c>
      <c r="E103" s="199">
        <v>0</v>
      </c>
      <c r="F103" s="210">
        <v>0</v>
      </c>
      <c r="G103" s="214"/>
    </row>
    <row r="104" spans="2:7" ht="15.6" x14ac:dyDescent="0.3">
      <c r="B104" s="274"/>
      <c r="C104" s="276"/>
      <c r="D104" s="146">
        <v>20622</v>
      </c>
      <c r="E104" s="199">
        <v>0</v>
      </c>
      <c r="F104" s="210">
        <v>0</v>
      </c>
      <c r="G104" s="214"/>
    </row>
    <row r="105" spans="2:7" ht="15.6" x14ac:dyDescent="0.3">
      <c r="B105" s="274"/>
      <c r="C105" s="276"/>
      <c r="D105" s="146" t="s">
        <v>151</v>
      </c>
      <c r="E105" s="199">
        <v>0</v>
      </c>
      <c r="F105" s="210">
        <v>0</v>
      </c>
      <c r="G105" s="214"/>
    </row>
    <row r="106" spans="2:7" ht="15.6" x14ac:dyDescent="0.3">
      <c r="B106" s="274"/>
      <c r="C106" s="276"/>
      <c r="D106" s="146" t="s">
        <v>152</v>
      </c>
      <c r="E106" s="199">
        <v>0</v>
      </c>
      <c r="F106" s="210">
        <v>0</v>
      </c>
      <c r="G106" s="214"/>
    </row>
    <row r="107" spans="2:7" ht="15.6" x14ac:dyDescent="0.3">
      <c r="B107" s="274"/>
      <c r="C107" s="276"/>
      <c r="D107" s="146" t="s">
        <v>153</v>
      </c>
      <c r="E107" s="199">
        <v>0</v>
      </c>
      <c r="F107" s="210">
        <v>0</v>
      </c>
      <c r="G107" s="214"/>
    </row>
    <row r="108" spans="2:7" ht="15.6" x14ac:dyDescent="0.3">
      <c r="B108" s="274"/>
      <c r="C108" s="276"/>
      <c r="D108" s="146" t="s">
        <v>154</v>
      </c>
      <c r="E108" s="199">
        <v>0</v>
      </c>
      <c r="F108" s="210">
        <v>0</v>
      </c>
      <c r="G108" s="214"/>
    </row>
    <row r="109" spans="2:7" ht="15.6" x14ac:dyDescent="0.3">
      <c r="B109" s="274"/>
      <c r="C109" s="276"/>
      <c r="D109" s="146" t="s">
        <v>155</v>
      </c>
      <c r="E109" s="199">
        <v>0</v>
      </c>
      <c r="F109" s="210">
        <v>0</v>
      </c>
      <c r="G109" s="214"/>
    </row>
    <row r="110" spans="2:7" ht="15.6" x14ac:dyDescent="0.3">
      <c r="B110" s="274"/>
      <c r="C110" s="276"/>
      <c r="D110" s="146" t="s">
        <v>156</v>
      </c>
      <c r="E110" s="199">
        <v>0</v>
      </c>
      <c r="F110" s="210">
        <v>0</v>
      </c>
      <c r="G110" s="214"/>
    </row>
    <row r="111" spans="2:7" ht="15.6" x14ac:dyDescent="0.3">
      <c r="B111" s="274"/>
      <c r="C111" s="276"/>
      <c r="D111" s="146" t="s">
        <v>157</v>
      </c>
      <c r="E111" s="199">
        <v>0</v>
      </c>
      <c r="F111" s="210">
        <v>0</v>
      </c>
      <c r="G111" s="214"/>
    </row>
    <row r="112" spans="2:7" ht="15.6" x14ac:dyDescent="0.3">
      <c r="B112" s="274"/>
      <c r="C112" s="276"/>
      <c r="D112" s="146" t="s">
        <v>158</v>
      </c>
      <c r="E112" s="199">
        <v>0</v>
      </c>
      <c r="F112" s="210">
        <v>0</v>
      </c>
      <c r="G112" s="214"/>
    </row>
    <row r="113" spans="2:7" ht="15.6" x14ac:dyDescent="0.3">
      <c r="B113" s="274"/>
      <c r="C113" s="276"/>
      <c r="D113" s="146" t="s">
        <v>159</v>
      </c>
      <c r="E113" s="199">
        <v>0</v>
      </c>
      <c r="F113" s="210">
        <v>0</v>
      </c>
      <c r="G113" s="214"/>
    </row>
    <row r="114" spans="2:7" ht="15.6" x14ac:dyDescent="0.3">
      <c r="B114" s="274"/>
      <c r="C114" s="276"/>
      <c r="D114" s="146" t="s">
        <v>160</v>
      </c>
      <c r="E114" s="199">
        <v>0</v>
      </c>
      <c r="F114" s="210">
        <v>0</v>
      </c>
      <c r="G114" s="214"/>
    </row>
    <row r="115" spans="2:7" ht="15.6" x14ac:dyDescent="0.3">
      <c r="B115" s="274"/>
      <c r="C115" s="276"/>
      <c r="D115" s="146" t="s">
        <v>161</v>
      </c>
      <c r="E115" s="199">
        <v>0</v>
      </c>
      <c r="F115" s="210">
        <v>0</v>
      </c>
      <c r="G115" s="214"/>
    </row>
    <row r="116" spans="2:7" ht="15.6" x14ac:dyDescent="0.3">
      <c r="B116" s="274"/>
      <c r="C116" s="276"/>
      <c r="D116" s="146" t="s">
        <v>162</v>
      </c>
      <c r="E116" s="199">
        <v>0</v>
      </c>
      <c r="F116" s="210">
        <v>0</v>
      </c>
      <c r="G116" s="214"/>
    </row>
    <row r="117" spans="2:7" ht="15.6" x14ac:dyDescent="0.3">
      <c r="B117" s="274"/>
      <c r="C117" s="276"/>
      <c r="D117" s="146" t="s">
        <v>163</v>
      </c>
      <c r="E117" s="199">
        <v>0</v>
      </c>
      <c r="F117" s="210">
        <v>0</v>
      </c>
      <c r="G117" s="214"/>
    </row>
    <row r="118" spans="2:7" ht="15.6" x14ac:dyDescent="0.3">
      <c r="B118" s="274"/>
      <c r="C118" s="276"/>
      <c r="D118" s="146" t="s">
        <v>164</v>
      </c>
      <c r="E118" s="199">
        <v>0</v>
      </c>
      <c r="F118" s="210">
        <v>0</v>
      </c>
      <c r="G118" s="214"/>
    </row>
    <row r="119" spans="2:7" ht="15.6" x14ac:dyDescent="0.3">
      <c r="B119" s="274"/>
      <c r="C119" s="276"/>
      <c r="D119" s="146" t="s">
        <v>165</v>
      </c>
      <c r="E119" s="199">
        <v>0</v>
      </c>
      <c r="F119" s="210">
        <v>0</v>
      </c>
      <c r="G119" s="214"/>
    </row>
    <row r="120" spans="2:7" ht="15.6" x14ac:dyDescent="0.3">
      <c r="B120" s="274"/>
      <c r="C120" s="276"/>
      <c r="D120" s="146" t="s">
        <v>166</v>
      </c>
      <c r="E120" s="199">
        <v>0</v>
      </c>
      <c r="F120" s="210">
        <v>0</v>
      </c>
      <c r="G120" s="214"/>
    </row>
    <row r="121" spans="2:7" ht="15.6" x14ac:dyDescent="0.3">
      <c r="B121" s="274"/>
      <c r="C121" s="278" t="s">
        <v>167</v>
      </c>
      <c r="D121" s="146">
        <v>20601</v>
      </c>
      <c r="E121" s="199">
        <v>0</v>
      </c>
      <c r="F121" s="210">
        <v>0</v>
      </c>
      <c r="G121" s="214"/>
    </row>
    <row r="122" spans="2:7" ht="15.6" x14ac:dyDescent="0.3">
      <c r="B122" s="274"/>
      <c r="C122" s="279"/>
      <c r="D122" s="146">
        <v>20607</v>
      </c>
      <c r="E122" s="199">
        <v>0</v>
      </c>
      <c r="F122" s="210">
        <v>0</v>
      </c>
      <c r="G122" s="214"/>
    </row>
    <row r="123" spans="2:7" ht="15.6" x14ac:dyDescent="0.3">
      <c r="B123" s="274"/>
      <c r="C123" s="279"/>
      <c r="D123" s="146" t="s">
        <v>168</v>
      </c>
      <c r="E123" s="199">
        <v>0</v>
      </c>
      <c r="F123" s="210">
        <v>0</v>
      </c>
      <c r="G123" s="214"/>
    </row>
    <row r="124" spans="2:7" ht="15.6" x14ac:dyDescent="0.3">
      <c r="B124" s="274"/>
      <c r="C124" s="279"/>
      <c r="D124" s="146">
        <v>20613</v>
      </c>
      <c r="E124" s="199">
        <v>0</v>
      </c>
      <c r="F124" s="210">
        <v>0</v>
      </c>
      <c r="G124" s="214"/>
    </row>
    <row r="125" spans="2:7" ht="15.6" x14ac:dyDescent="0.3">
      <c r="B125" s="274"/>
      <c r="C125" s="279"/>
      <c r="D125" s="146" t="s">
        <v>169</v>
      </c>
      <c r="E125" s="199">
        <v>0</v>
      </c>
      <c r="F125" s="210">
        <v>0</v>
      </c>
      <c r="G125" s="214"/>
    </row>
    <row r="126" spans="2:7" ht="15.6" x14ac:dyDescent="0.3">
      <c r="B126" s="274"/>
      <c r="C126" s="279"/>
      <c r="D126" s="146">
        <v>20744</v>
      </c>
      <c r="E126" s="199">
        <v>0</v>
      </c>
      <c r="F126" s="210">
        <v>0</v>
      </c>
      <c r="G126" s="214"/>
    </row>
    <row r="127" spans="2:7" ht="15.6" x14ac:dyDescent="0.3">
      <c r="B127" s="274"/>
      <c r="C127" s="279"/>
      <c r="D127" s="146" t="s">
        <v>172</v>
      </c>
      <c r="E127" s="199">
        <v>0</v>
      </c>
      <c r="F127" s="210">
        <v>0</v>
      </c>
      <c r="G127" s="214"/>
    </row>
    <row r="128" spans="2:7" ht="15.6" x14ac:dyDescent="0.3">
      <c r="B128" s="274"/>
      <c r="C128" s="278" t="s">
        <v>173</v>
      </c>
      <c r="D128" s="146" t="s">
        <v>174</v>
      </c>
      <c r="E128" s="199">
        <v>0</v>
      </c>
      <c r="F128" s="210">
        <v>0</v>
      </c>
      <c r="G128" s="214"/>
    </row>
    <row r="129" spans="2:7" ht="15.6" x14ac:dyDescent="0.3">
      <c r="B129" s="274"/>
      <c r="C129" s="279"/>
      <c r="D129" s="146" t="s">
        <v>175</v>
      </c>
      <c r="E129" s="199">
        <v>0</v>
      </c>
      <c r="F129" s="210">
        <v>0</v>
      </c>
      <c r="G129" s="214"/>
    </row>
    <row r="130" spans="2:7" ht="15.6" x14ac:dyDescent="0.3">
      <c r="B130" s="274"/>
      <c r="C130" s="279"/>
      <c r="D130" s="146" t="s">
        <v>176</v>
      </c>
      <c r="E130" s="199">
        <v>0</v>
      </c>
      <c r="F130" s="210">
        <v>0</v>
      </c>
      <c r="G130" s="214"/>
    </row>
    <row r="131" spans="2:7" ht="15.6" x14ac:dyDescent="0.3">
      <c r="B131" s="274"/>
      <c r="C131" s="279"/>
      <c r="D131" s="146" t="s">
        <v>177</v>
      </c>
      <c r="E131" s="199">
        <v>0</v>
      </c>
      <c r="F131" s="210">
        <v>0</v>
      </c>
      <c r="G131" s="214"/>
    </row>
    <row r="132" spans="2:7" ht="15.6" x14ac:dyDescent="0.3">
      <c r="B132" s="274"/>
      <c r="C132" s="279"/>
      <c r="D132" s="146" t="s">
        <v>178</v>
      </c>
      <c r="E132" s="199">
        <v>0</v>
      </c>
      <c r="F132" s="210">
        <v>0</v>
      </c>
      <c r="G132" s="214"/>
    </row>
    <row r="133" spans="2:7" ht="15.6" x14ac:dyDescent="0.3">
      <c r="B133" s="274"/>
      <c r="C133" s="279"/>
      <c r="D133" s="146" t="s">
        <v>179</v>
      </c>
      <c r="E133" s="199">
        <v>0</v>
      </c>
      <c r="F133" s="210">
        <v>0</v>
      </c>
      <c r="G133" s="214"/>
    </row>
    <row r="134" spans="2:7" ht="15.6" x14ac:dyDescent="0.3">
      <c r="B134" s="274"/>
      <c r="C134" s="279"/>
      <c r="D134" s="146" t="s">
        <v>180</v>
      </c>
      <c r="E134" s="199">
        <v>0</v>
      </c>
      <c r="F134" s="210">
        <v>0</v>
      </c>
      <c r="G134" s="214"/>
    </row>
    <row r="135" spans="2:7" ht="15.6" x14ac:dyDescent="0.3">
      <c r="B135" s="274"/>
      <c r="C135" s="279"/>
      <c r="D135" s="146" t="s">
        <v>181</v>
      </c>
      <c r="E135" s="199">
        <v>0</v>
      </c>
      <c r="F135" s="210">
        <v>0</v>
      </c>
      <c r="G135" s="214"/>
    </row>
    <row r="136" spans="2:7" ht="15.6" x14ac:dyDescent="0.3">
      <c r="B136" s="274"/>
      <c r="C136" s="279"/>
      <c r="D136" s="146" t="s">
        <v>182</v>
      </c>
      <c r="E136" s="199">
        <v>0</v>
      </c>
      <c r="F136" s="210">
        <v>0</v>
      </c>
      <c r="G136" s="214"/>
    </row>
    <row r="137" spans="2:7" ht="15.6" x14ac:dyDescent="0.3">
      <c r="B137" s="274"/>
      <c r="C137" s="279"/>
      <c r="D137" s="146" t="s">
        <v>183</v>
      </c>
      <c r="E137" s="199">
        <v>0</v>
      </c>
      <c r="F137" s="210">
        <v>0</v>
      </c>
      <c r="G137" s="214"/>
    </row>
    <row r="138" spans="2:7" ht="15.6" x14ac:dyDescent="0.3">
      <c r="B138" s="274"/>
      <c r="C138" s="279"/>
      <c r="D138" s="146" t="s">
        <v>184</v>
      </c>
      <c r="E138" s="199">
        <v>0</v>
      </c>
      <c r="F138" s="210">
        <v>0</v>
      </c>
      <c r="G138" s="214"/>
    </row>
    <row r="139" spans="2:7" ht="15.6" x14ac:dyDescent="0.3">
      <c r="B139" s="274"/>
      <c r="C139" s="279"/>
      <c r="D139" s="146" t="s">
        <v>185</v>
      </c>
      <c r="E139" s="199">
        <v>0</v>
      </c>
      <c r="F139" s="210">
        <v>0</v>
      </c>
      <c r="G139" s="214"/>
    </row>
    <row r="140" spans="2:7" ht="15.6" x14ac:dyDescent="0.3">
      <c r="B140" s="274"/>
      <c r="C140" s="279"/>
      <c r="D140" s="146" t="s">
        <v>186</v>
      </c>
      <c r="E140" s="199">
        <v>0</v>
      </c>
      <c r="F140" s="210">
        <v>0</v>
      </c>
      <c r="G140" s="214"/>
    </row>
    <row r="141" spans="2:7" ht="15.6" x14ac:dyDescent="0.3">
      <c r="B141" s="274"/>
      <c r="C141" s="279"/>
      <c r="D141" s="146" t="s">
        <v>187</v>
      </c>
      <c r="E141" s="199">
        <v>0</v>
      </c>
      <c r="F141" s="210">
        <v>0</v>
      </c>
      <c r="G141" s="214"/>
    </row>
    <row r="142" spans="2:7" ht="15.6" x14ac:dyDescent="0.3">
      <c r="B142" s="274"/>
      <c r="C142" s="279"/>
      <c r="D142" s="146" t="s">
        <v>188</v>
      </c>
      <c r="E142" s="199">
        <v>0</v>
      </c>
      <c r="F142" s="210">
        <v>0</v>
      </c>
      <c r="G142" s="214"/>
    </row>
    <row r="143" spans="2:7" ht="15.6" x14ac:dyDescent="0.3">
      <c r="B143" s="274"/>
      <c r="C143" s="279"/>
      <c r="D143" s="146" t="s">
        <v>189</v>
      </c>
      <c r="E143" s="199">
        <v>0</v>
      </c>
      <c r="F143" s="210">
        <v>0</v>
      </c>
      <c r="G143" s="214"/>
    </row>
    <row r="144" spans="2:7" ht="15.6" x14ac:dyDescent="0.3">
      <c r="B144" s="274"/>
      <c r="C144" s="279"/>
      <c r="D144" s="146" t="s">
        <v>190</v>
      </c>
      <c r="E144" s="199">
        <v>0</v>
      </c>
      <c r="F144" s="210">
        <v>0</v>
      </c>
      <c r="G144" s="214"/>
    </row>
    <row r="145" spans="2:7" ht="15.6" x14ac:dyDescent="0.3">
      <c r="B145" s="274"/>
      <c r="C145" s="279"/>
      <c r="D145" s="146" t="s">
        <v>191</v>
      </c>
      <c r="E145" s="199">
        <v>0</v>
      </c>
      <c r="F145" s="210">
        <v>0</v>
      </c>
      <c r="G145" s="214"/>
    </row>
    <row r="146" spans="2:7" ht="15.6" x14ac:dyDescent="0.3">
      <c r="B146" s="274"/>
      <c r="C146" s="279"/>
      <c r="D146" s="146">
        <v>20659</v>
      </c>
      <c r="E146" s="199">
        <v>0</v>
      </c>
      <c r="F146" s="210">
        <v>0</v>
      </c>
      <c r="G146" s="214"/>
    </row>
    <row r="147" spans="2:7" ht="15.6" x14ac:dyDescent="0.3">
      <c r="B147" s="274"/>
      <c r="C147" s="279"/>
      <c r="D147" s="146" t="s">
        <v>192</v>
      </c>
      <c r="E147" s="199">
        <v>0</v>
      </c>
      <c r="F147" s="210">
        <v>0</v>
      </c>
      <c r="G147" s="214"/>
    </row>
    <row r="148" spans="2:7" ht="15.6" x14ac:dyDescent="0.3">
      <c r="B148" s="274"/>
      <c r="C148" s="279"/>
      <c r="D148" s="146" t="s">
        <v>193</v>
      </c>
      <c r="E148" s="199">
        <v>0</v>
      </c>
      <c r="F148" s="210">
        <v>0</v>
      </c>
      <c r="G148" s="214"/>
    </row>
    <row r="149" spans="2:7" ht="15.6" x14ac:dyDescent="0.3">
      <c r="B149" s="274"/>
      <c r="C149" s="279"/>
      <c r="D149" s="146" t="s">
        <v>194</v>
      </c>
      <c r="E149" s="199">
        <v>0</v>
      </c>
      <c r="F149" s="210">
        <v>0</v>
      </c>
      <c r="G149" s="214"/>
    </row>
    <row r="150" spans="2:7" ht="15.6" x14ac:dyDescent="0.3">
      <c r="B150" s="274"/>
      <c r="C150" s="279"/>
      <c r="D150" s="146" t="s">
        <v>195</v>
      </c>
      <c r="E150" s="199">
        <v>0</v>
      </c>
      <c r="F150" s="210">
        <v>0</v>
      </c>
      <c r="G150" s="214"/>
    </row>
    <row r="151" spans="2:7" ht="15.6" x14ac:dyDescent="0.3">
      <c r="B151" s="274"/>
      <c r="C151" s="279"/>
      <c r="D151" s="146" t="s">
        <v>196</v>
      </c>
      <c r="E151" s="199">
        <v>0</v>
      </c>
      <c r="F151" s="210">
        <v>0</v>
      </c>
      <c r="G151" s="214"/>
    </row>
    <row r="152" spans="2:7" ht="15.6" x14ac:dyDescent="0.3">
      <c r="B152" s="274"/>
      <c r="C152" s="279"/>
      <c r="D152" s="146" t="s">
        <v>197</v>
      </c>
      <c r="E152" s="199">
        <v>0</v>
      </c>
      <c r="F152" s="210">
        <v>0</v>
      </c>
      <c r="G152" s="214"/>
    </row>
    <row r="153" spans="2:7" ht="15.6" x14ac:dyDescent="0.3">
      <c r="B153" s="274"/>
      <c r="C153" s="279"/>
      <c r="D153" s="146" t="s">
        <v>198</v>
      </c>
      <c r="E153" s="199">
        <v>0</v>
      </c>
      <c r="F153" s="210">
        <v>0</v>
      </c>
      <c r="G153" s="214"/>
    </row>
    <row r="154" spans="2:7" ht="15.6" x14ac:dyDescent="0.3">
      <c r="B154" s="274"/>
      <c r="C154" s="279"/>
      <c r="D154" s="146" t="s">
        <v>199</v>
      </c>
      <c r="E154" s="199">
        <v>0</v>
      </c>
      <c r="F154" s="210">
        <v>0</v>
      </c>
      <c r="G154" s="214"/>
    </row>
    <row r="155" spans="2:7" ht="15.6" x14ac:dyDescent="0.3">
      <c r="B155" s="274"/>
      <c r="C155" s="279"/>
      <c r="D155" s="146" t="s">
        <v>200</v>
      </c>
      <c r="E155" s="199">
        <v>0</v>
      </c>
      <c r="F155" s="210">
        <v>0</v>
      </c>
      <c r="G155" s="214"/>
    </row>
    <row r="156" spans="2:7" ht="15.6" x14ac:dyDescent="0.3">
      <c r="B156" s="274"/>
      <c r="C156" s="279"/>
      <c r="D156" s="148" t="s">
        <v>201</v>
      </c>
      <c r="E156" s="200">
        <v>0</v>
      </c>
      <c r="F156" s="210">
        <v>0</v>
      </c>
      <c r="G156" s="214"/>
    </row>
    <row r="157" spans="2:7" ht="16.2" thickBot="1" x14ac:dyDescent="0.35">
      <c r="B157" s="85" t="s">
        <v>9</v>
      </c>
      <c r="C157" s="157" t="s">
        <v>10</v>
      </c>
      <c r="D157" s="157" t="s">
        <v>10</v>
      </c>
      <c r="E157" s="168">
        <f>SUM(E83:E156)</f>
        <v>0</v>
      </c>
      <c r="F157" s="159"/>
    </row>
    <row r="158" spans="2:7" ht="16.2" thickBot="1" x14ac:dyDescent="0.35">
      <c r="B158" s="39"/>
      <c r="C158" s="42"/>
      <c r="D158" s="42"/>
      <c r="E158" s="43"/>
      <c r="F158" s="43"/>
    </row>
    <row r="159" spans="2:7" ht="94.2" thickBot="1" x14ac:dyDescent="0.35">
      <c r="B159" s="90" t="s">
        <v>70</v>
      </c>
      <c r="C159" s="91" t="s">
        <v>0</v>
      </c>
      <c r="D159" s="91" t="s">
        <v>12</v>
      </c>
      <c r="E159" s="92" t="s">
        <v>8</v>
      </c>
      <c r="F159" s="118" t="s">
        <v>102</v>
      </c>
    </row>
    <row r="160" spans="2:7" ht="15.6" x14ac:dyDescent="0.3">
      <c r="B160" s="273" t="s">
        <v>203</v>
      </c>
      <c r="C160" s="275" t="s">
        <v>128</v>
      </c>
      <c r="D160" s="146" t="s">
        <v>129</v>
      </c>
      <c r="E160" s="198">
        <v>0</v>
      </c>
      <c r="F160" s="160">
        <v>0</v>
      </c>
    </row>
    <row r="161" spans="2:6" ht="15.6" x14ac:dyDescent="0.3">
      <c r="B161" s="274"/>
      <c r="C161" s="276"/>
      <c r="D161" s="146" t="s">
        <v>130</v>
      </c>
      <c r="E161" s="199">
        <v>0</v>
      </c>
      <c r="F161" s="210">
        <v>0</v>
      </c>
    </row>
    <row r="162" spans="2:6" ht="15.6" x14ac:dyDescent="0.3">
      <c r="B162" s="274"/>
      <c r="C162" s="276"/>
      <c r="D162" s="146" t="s">
        <v>131</v>
      </c>
      <c r="E162" s="199">
        <v>0</v>
      </c>
      <c r="F162" s="210">
        <v>0</v>
      </c>
    </row>
    <row r="163" spans="2:6" ht="15.6" x14ac:dyDescent="0.3">
      <c r="B163" s="274"/>
      <c r="C163" s="276"/>
      <c r="D163" s="146" t="s">
        <v>132</v>
      </c>
      <c r="E163" s="199">
        <v>0</v>
      </c>
      <c r="F163" s="210">
        <v>0</v>
      </c>
    </row>
    <row r="164" spans="2:6" ht="15.6" x14ac:dyDescent="0.3">
      <c r="B164" s="274"/>
      <c r="C164" s="276"/>
      <c r="D164" s="146" t="s">
        <v>133</v>
      </c>
      <c r="E164" s="199">
        <v>0</v>
      </c>
      <c r="F164" s="210">
        <v>0</v>
      </c>
    </row>
    <row r="165" spans="2:6" ht="15.6" x14ac:dyDescent="0.3">
      <c r="B165" s="274"/>
      <c r="C165" s="276"/>
      <c r="D165" s="146">
        <v>20678</v>
      </c>
      <c r="E165" s="199">
        <v>0</v>
      </c>
      <c r="F165" s="210">
        <v>0</v>
      </c>
    </row>
    <row r="166" spans="2:6" ht="15.6" x14ac:dyDescent="0.3">
      <c r="B166" s="274"/>
      <c r="C166" s="276"/>
      <c r="D166" s="146" t="s">
        <v>135</v>
      </c>
      <c r="E166" s="199">
        <v>1</v>
      </c>
      <c r="F166" s="210">
        <v>257.11</v>
      </c>
    </row>
    <row r="167" spans="2:6" ht="15.6" x14ac:dyDescent="0.3">
      <c r="B167" s="274"/>
      <c r="C167" s="276"/>
      <c r="D167" s="146" t="s">
        <v>136</v>
      </c>
      <c r="E167" s="199">
        <v>0</v>
      </c>
      <c r="F167" s="210">
        <v>0</v>
      </c>
    </row>
    <row r="168" spans="2:6" ht="15.6" x14ac:dyDescent="0.3">
      <c r="B168" s="274"/>
      <c r="C168" s="276"/>
      <c r="D168" s="146" t="s">
        <v>137</v>
      </c>
      <c r="E168" s="199">
        <v>0</v>
      </c>
      <c r="F168" s="210">
        <v>0</v>
      </c>
    </row>
    <row r="169" spans="2:6" ht="15.6" x14ac:dyDescent="0.3">
      <c r="B169" s="274"/>
      <c r="C169" s="276"/>
      <c r="D169" s="146" t="s">
        <v>138</v>
      </c>
      <c r="E169" s="199">
        <v>0</v>
      </c>
      <c r="F169" s="210">
        <v>0</v>
      </c>
    </row>
    <row r="170" spans="2:6" ht="15.6" x14ac:dyDescent="0.3">
      <c r="B170" s="274"/>
      <c r="C170" s="276"/>
      <c r="D170" s="146" t="s">
        <v>139</v>
      </c>
      <c r="E170" s="199">
        <v>0</v>
      </c>
      <c r="F170" s="210">
        <v>0</v>
      </c>
    </row>
    <row r="171" spans="2:6" ht="15.6" x14ac:dyDescent="0.3">
      <c r="B171" s="274"/>
      <c r="C171" s="277"/>
      <c r="D171" s="146" t="s">
        <v>140</v>
      </c>
      <c r="E171" s="199">
        <v>0</v>
      </c>
      <c r="F171" s="210">
        <v>0</v>
      </c>
    </row>
    <row r="172" spans="2:6" ht="15.6" x14ac:dyDescent="0.3">
      <c r="B172" s="274"/>
      <c r="C172" s="275" t="s">
        <v>141</v>
      </c>
      <c r="D172" s="146" t="s">
        <v>142</v>
      </c>
      <c r="E172" s="199">
        <v>7</v>
      </c>
      <c r="F172" s="210">
        <v>633.91999999999996</v>
      </c>
    </row>
    <row r="173" spans="2:6" ht="15.6" x14ac:dyDescent="0.3">
      <c r="B173" s="274"/>
      <c r="C173" s="276"/>
      <c r="D173" s="146" t="s">
        <v>143</v>
      </c>
      <c r="E173" s="199">
        <v>8</v>
      </c>
      <c r="F173" s="210">
        <v>237.34</v>
      </c>
    </row>
    <row r="174" spans="2:6" ht="15.6" x14ac:dyDescent="0.3">
      <c r="B174" s="274"/>
      <c r="C174" s="276"/>
      <c r="D174" s="146" t="s">
        <v>144</v>
      </c>
      <c r="E174" s="199">
        <v>2</v>
      </c>
      <c r="F174" s="210">
        <v>160.16999999999999</v>
      </c>
    </row>
    <row r="175" spans="2:6" ht="15.6" x14ac:dyDescent="0.3">
      <c r="B175" s="274"/>
      <c r="C175" s="276"/>
      <c r="D175" s="146" t="s">
        <v>145</v>
      </c>
      <c r="E175" s="199">
        <v>0</v>
      </c>
      <c r="F175" s="210">
        <v>0</v>
      </c>
    </row>
    <row r="176" spans="2:6" ht="15.6" x14ac:dyDescent="0.3">
      <c r="B176" s="274"/>
      <c r="C176" s="276"/>
      <c r="D176" s="146" t="s">
        <v>146</v>
      </c>
      <c r="E176" s="199">
        <v>0</v>
      </c>
      <c r="F176" s="210">
        <v>0</v>
      </c>
    </row>
    <row r="177" spans="2:6" ht="15.6" x14ac:dyDescent="0.3">
      <c r="B177" s="274"/>
      <c r="C177" s="276"/>
      <c r="D177" s="146" t="s">
        <v>147</v>
      </c>
      <c r="E177" s="199">
        <v>0</v>
      </c>
      <c r="F177" s="210">
        <v>0</v>
      </c>
    </row>
    <row r="178" spans="2:6" ht="15.6" x14ac:dyDescent="0.3">
      <c r="B178" s="274"/>
      <c r="C178" s="276"/>
      <c r="D178" s="146" t="s">
        <v>148</v>
      </c>
      <c r="E178" s="199">
        <v>0</v>
      </c>
      <c r="F178" s="210">
        <v>0</v>
      </c>
    </row>
    <row r="179" spans="2:6" ht="15.6" x14ac:dyDescent="0.3">
      <c r="B179" s="274"/>
      <c r="C179" s="276"/>
      <c r="D179" s="146" t="s">
        <v>149</v>
      </c>
      <c r="E179" s="199">
        <v>0</v>
      </c>
      <c r="F179" s="210">
        <v>0</v>
      </c>
    </row>
    <row r="180" spans="2:6" ht="15.6" x14ac:dyDescent="0.3">
      <c r="B180" s="274"/>
      <c r="C180" s="276"/>
      <c r="D180" s="146" t="s">
        <v>150</v>
      </c>
      <c r="E180" s="199">
        <v>0</v>
      </c>
      <c r="F180" s="210">
        <v>0</v>
      </c>
    </row>
    <row r="181" spans="2:6" ht="15.6" x14ac:dyDescent="0.3">
      <c r="B181" s="274"/>
      <c r="C181" s="276"/>
      <c r="D181" s="146">
        <v>20622</v>
      </c>
      <c r="E181" s="199">
        <v>0</v>
      </c>
      <c r="F181" s="210">
        <v>0</v>
      </c>
    </row>
    <row r="182" spans="2:6" ht="15.6" x14ac:dyDescent="0.3">
      <c r="B182" s="274"/>
      <c r="C182" s="276"/>
      <c r="D182" s="146" t="s">
        <v>151</v>
      </c>
      <c r="E182" s="199">
        <v>0</v>
      </c>
      <c r="F182" s="210">
        <v>0</v>
      </c>
    </row>
    <row r="183" spans="2:6" ht="15.6" x14ac:dyDescent="0.3">
      <c r="B183" s="274"/>
      <c r="C183" s="276"/>
      <c r="D183" s="146" t="s">
        <v>152</v>
      </c>
      <c r="E183" s="199">
        <v>0</v>
      </c>
      <c r="F183" s="210">
        <v>0</v>
      </c>
    </row>
    <row r="184" spans="2:6" ht="15.6" x14ac:dyDescent="0.3">
      <c r="B184" s="274"/>
      <c r="C184" s="276"/>
      <c r="D184" s="146" t="s">
        <v>153</v>
      </c>
      <c r="E184" s="199">
        <v>0</v>
      </c>
      <c r="F184" s="210">
        <v>0</v>
      </c>
    </row>
    <row r="185" spans="2:6" ht="15.6" x14ac:dyDescent="0.3">
      <c r="B185" s="274"/>
      <c r="C185" s="276"/>
      <c r="D185" s="146" t="s">
        <v>154</v>
      </c>
      <c r="E185" s="199">
        <v>1</v>
      </c>
      <c r="F185" s="210">
        <v>1677.48</v>
      </c>
    </row>
    <row r="186" spans="2:6" ht="15.6" x14ac:dyDescent="0.3">
      <c r="B186" s="274"/>
      <c r="C186" s="276"/>
      <c r="D186" s="146" t="s">
        <v>155</v>
      </c>
      <c r="E186" s="199">
        <v>0</v>
      </c>
      <c r="F186" s="210">
        <v>0</v>
      </c>
    </row>
    <row r="187" spans="2:6" ht="15.6" x14ac:dyDescent="0.3">
      <c r="B187" s="274"/>
      <c r="C187" s="276"/>
      <c r="D187" s="146" t="s">
        <v>156</v>
      </c>
      <c r="E187" s="199">
        <v>0</v>
      </c>
      <c r="F187" s="210">
        <v>0</v>
      </c>
    </row>
    <row r="188" spans="2:6" ht="15.6" x14ac:dyDescent="0.3">
      <c r="B188" s="274"/>
      <c r="C188" s="276"/>
      <c r="D188" s="146" t="s">
        <v>157</v>
      </c>
      <c r="E188" s="199">
        <v>0</v>
      </c>
      <c r="F188" s="210">
        <v>0</v>
      </c>
    </row>
    <row r="189" spans="2:6" ht="15.6" x14ac:dyDescent="0.3">
      <c r="B189" s="274"/>
      <c r="C189" s="276"/>
      <c r="D189" s="146" t="s">
        <v>158</v>
      </c>
      <c r="E189" s="199">
        <v>0</v>
      </c>
      <c r="F189" s="210">
        <v>0</v>
      </c>
    </row>
    <row r="190" spans="2:6" ht="15.6" x14ac:dyDescent="0.3">
      <c r="B190" s="274"/>
      <c r="C190" s="276"/>
      <c r="D190" s="146" t="s">
        <v>159</v>
      </c>
      <c r="E190" s="199">
        <v>0</v>
      </c>
      <c r="F190" s="210">
        <v>0</v>
      </c>
    </row>
    <row r="191" spans="2:6" ht="15.6" x14ac:dyDescent="0.3">
      <c r="B191" s="274"/>
      <c r="C191" s="276"/>
      <c r="D191" s="146" t="s">
        <v>160</v>
      </c>
      <c r="E191" s="199">
        <v>0</v>
      </c>
      <c r="F191" s="210">
        <v>0</v>
      </c>
    </row>
    <row r="192" spans="2:6" ht="15.6" x14ac:dyDescent="0.3">
      <c r="B192" s="274"/>
      <c r="C192" s="276"/>
      <c r="D192" s="146" t="s">
        <v>161</v>
      </c>
      <c r="E192" s="199">
        <v>0</v>
      </c>
      <c r="F192" s="210">
        <v>0</v>
      </c>
    </row>
    <row r="193" spans="2:6" ht="15.6" x14ac:dyDescent="0.3">
      <c r="B193" s="274"/>
      <c r="C193" s="276"/>
      <c r="D193" s="146" t="s">
        <v>162</v>
      </c>
      <c r="E193" s="199">
        <v>0</v>
      </c>
      <c r="F193" s="210">
        <v>0</v>
      </c>
    </row>
    <row r="194" spans="2:6" ht="15.6" x14ac:dyDescent="0.3">
      <c r="B194" s="274"/>
      <c r="C194" s="276"/>
      <c r="D194" s="146" t="s">
        <v>163</v>
      </c>
      <c r="E194" s="199">
        <v>0</v>
      </c>
      <c r="F194" s="210">
        <v>0</v>
      </c>
    </row>
    <row r="195" spans="2:6" ht="15.6" x14ac:dyDescent="0.3">
      <c r="B195" s="274"/>
      <c r="C195" s="276"/>
      <c r="D195" s="146" t="s">
        <v>164</v>
      </c>
      <c r="E195" s="199">
        <v>0</v>
      </c>
      <c r="F195" s="210">
        <v>0</v>
      </c>
    </row>
    <row r="196" spans="2:6" ht="15.6" x14ac:dyDescent="0.3">
      <c r="B196" s="274"/>
      <c r="C196" s="276"/>
      <c r="D196" s="146" t="s">
        <v>165</v>
      </c>
      <c r="E196" s="199">
        <v>0</v>
      </c>
      <c r="F196" s="210">
        <v>0</v>
      </c>
    </row>
    <row r="197" spans="2:6" ht="15.6" x14ac:dyDescent="0.3">
      <c r="B197" s="274"/>
      <c r="C197" s="276"/>
      <c r="D197" s="146" t="s">
        <v>166</v>
      </c>
      <c r="E197" s="199">
        <v>1</v>
      </c>
      <c r="F197" s="210">
        <v>629.39</v>
      </c>
    </row>
    <row r="198" spans="2:6" ht="15.6" x14ac:dyDescent="0.3">
      <c r="B198" s="274"/>
      <c r="C198" s="278" t="s">
        <v>167</v>
      </c>
      <c r="D198" s="146">
        <v>20601</v>
      </c>
      <c r="E198" s="199">
        <v>0</v>
      </c>
      <c r="F198" s="210">
        <v>0</v>
      </c>
    </row>
    <row r="199" spans="2:6" ht="15.6" x14ac:dyDescent="0.3">
      <c r="B199" s="274"/>
      <c r="C199" s="279"/>
      <c r="D199" s="146">
        <v>20607</v>
      </c>
      <c r="E199" s="199">
        <v>0</v>
      </c>
      <c r="F199" s="210">
        <v>0</v>
      </c>
    </row>
    <row r="200" spans="2:6" ht="15.6" x14ac:dyDescent="0.3">
      <c r="B200" s="274"/>
      <c r="C200" s="279"/>
      <c r="D200" s="146" t="s">
        <v>168</v>
      </c>
      <c r="E200" s="199">
        <v>0</v>
      </c>
      <c r="F200" s="210">
        <v>0</v>
      </c>
    </row>
    <row r="201" spans="2:6" ht="15.6" x14ac:dyDescent="0.3">
      <c r="B201" s="274"/>
      <c r="C201" s="279"/>
      <c r="D201" s="146">
        <v>20613</v>
      </c>
      <c r="E201" s="199">
        <v>2</v>
      </c>
      <c r="F201" s="210">
        <v>478.71</v>
      </c>
    </row>
    <row r="202" spans="2:6" ht="15.6" x14ac:dyDescent="0.3">
      <c r="B202" s="274"/>
      <c r="C202" s="279"/>
      <c r="D202" s="146" t="s">
        <v>169</v>
      </c>
      <c r="E202" s="199">
        <v>0</v>
      </c>
      <c r="F202" s="210">
        <v>0</v>
      </c>
    </row>
    <row r="203" spans="2:6" ht="15.6" x14ac:dyDescent="0.3">
      <c r="B203" s="274"/>
      <c r="C203" s="279"/>
      <c r="D203" s="146">
        <v>20744</v>
      </c>
      <c r="E203" s="199">
        <v>0</v>
      </c>
      <c r="F203" s="210">
        <v>0</v>
      </c>
    </row>
    <row r="204" spans="2:6" ht="15.6" x14ac:dyDescent="0.3">
      <c r="B204" s="274"/>
      <c r="C204" s="279"/>
      <c r="D204" s="146" t="s">
        <v>170</v>
      </c>
      <c r="E204" s="199">
        <v>0</v>
      </c>
      <c r="F204" s="210">
        <v>0</v>
      </c>
    </row>
    <row r="205" spans="2:6" ht="15.6" x14ac:dyDescent="0.3">
      <c r="B205" s="274"/>
      <c r="C205" s="279"/>
      <c r="D205" s="146" t="s">
        <v>171</v>
      </c>
      <c r="E205" s="199">
        <v>0</v>
      </c>
      <c r="F205" s="210">
        <v>0</v>
      </c>
    </row>
    <row r="206" spans="2:6" ht="15.6" x14ac:dyDescent="0.3">
      <c r="B206" s="274"/>
      <c r="C206" s="279"/>
      <c r="D206" s="146" t="s">
        <v>172</v>
      </c>
      <c r="E206" s="199">
        <v>0</v>
      </c>
      <c r="F206" s="210">
        <v>0</v>
      </c>
    </row>
    <row r="207" spans="2:6" ht="15.6" x14ac:dyDescent="0.3">
      <c r="B207" s="274"/>
      <c r="C207" s="278" t="s">
        <v>173</v>
      </c>
      <c r="D207" s="146" t="s">
        <v>174</v>
      </c>
      <c r="E207" s="199">
        <v>0</v>
      </c>
      <c r="F207" s="210">
        <v>0</v>
      </c>
    </row>
    <row r="208" spans="2:6" ht="15.6" x14ac:dyDescent="0.3">
      <c r="B208" s="274"/>
      <c r="C208" s="279"/>
      <c r="D208" s="146" t="s">
        <v>175</v>
      </c>
      <c r="E208" s="199">
        <v>0</v>
      </c>
      <c r="F208" s="210">
        <v>0</v>
      </c>
    </row>
    <row r="209" spans="2:6" ht="15.6" x14ac:dyDescent="0.3">
      <c r="B209" s="274"/>
      <c r="C209" s="279"/>
      <c r="D209" s="146" t="s">
        <v>176</v>
      </c>
      <c r="E209" s="199">
        <v>0</v>
      </c>
      <c r="F209" s="210">
        <v>0</v>
      </c>
    </row>
    <row r="210" spans="2:6" ht="15.6" x14ac:dyDescent="0.3">
      <c r="B210" s="274"/>
      <c r="C210" s="279"/>
      <c r="D210" s="146" t="s">
        <v>177</v>
      </c>
      <c r="E210" s="199">
        <v>0</v>
      </c>
      <c r="F210" s="210">
        <v>0</v>
      </c>
    </row>
    <row r="211" spans="2:6" ht="15.6" x14ac:dyDescent="0.3">
      <c r="B211" s="274"/>
      <c r="C211" s="279"/>
      <c r="D211" s="146" t="s">
        <v>178</v>
      </c>
      <c r="E211" s="199">
        <v>0</v>
      </c>
      <c r="F211" s="210">
        <v>0</v>
      </c>
    </row>
    <row r="212" spans="2:6" ht="15.6" x14ac:dyDescent="0.3">
      <c r="B212" s="274"/>
      <c r="C212" s="279"/>
      <c r="D212" s="146" t="s">
        <v>179</v>
      </c>
      <c r="E212" s="199">
        <v>0</v>
      </c>
      <c r="F212" s="210">
        <v>0</v>
      </c>
    </row>
    <row r="213" spans="2:6" ht="15.6" x14ac:dyDescent="0.3">
      <c r="B213" s="274"/>
      <c r="C213" s="279"/>
      <c r="D213" s="146" t="s">
        <v>180</v>
      </c>
      <c r="E213" s="199">
        <v>0</v>
      </c>
      <c r="F213" s="210">
        <v>0</v>
      </c>
    </row>
    <row r="214" spans="2:6" ht="15.6" x14ac:dyDescent="0.3">
      <c r="B214" s="274"/>
      <c r="C214" s="279"/>
      <c r="D214" s="146" t="s">
        <v>181</v>
      </c>
      <c r="E214" s="199">
        <v>0</v>
      </c>
      <c r="F214" s="210">
        <v>0</v>
      </c>
    </row>
    <row r="215" spans="2:6" ht="15.6" x14ac:dyDescent="0.3">
      <c r="B215" s="274"/>
      <c r="C215" s="279"/>
      <c r="D215" s="146" t="s">
        <v>182</v>
      </c>
      <c r="E215" s="199">
        <v>0</v>
      </c>
      <c r="F215" s="210">
        <v>0</v>
      </c>
    </row>
    <row r="216" spans="2:6" ht="15.6" x14ac:dyDescent="0.3">
      <c r="B216" s="274"/>
      <c r="C216" s="279"/>
      <c r="D216" s="146" t="s">
        <v>183</v>
      </c>
      <c r="E216" s="199">
        <v>0</v>
      </c>
      <c r="F216" s="210">
        <v>0</v>
      </c>
    </row>
    <row r="217" spans="2:6" ht="15.6" x14ac:dyDescent="0.3">
      <c r="B217" s="274"/>
      <c r="C217" s="279"/>
      <c r="D217" s="146" t="s">
        <v>184</v>
      </c>
      <c r="E217" s="199">
        <v>0</v>
      </c>
      <c r="F217" s="210">
        <v>0</v>
      </c>
    </row>
    <row r="218" spans="2:6" ht="15.6" x14ac:dyDescent="0.3">
      <c r="B218" s="274"/>
      <c r="C218" s="279"/>
      <c r="D218" s="146" t="s">
        <v>185</v>
      </c>
      <c r="E218" s="199">
        <v>0</v>
      </c>
      <c r="F218" s="210">
        <v>0</v>
      </c>
    </row>
    <row r="219" spans="2:6" ht="15.6" x14ac:dyDescent="0.3">
      <c r="B219" s="274"/>
      <c r="C219" s="279"/>
      <c r="D219" s="146" t="s">
        <v>186</v>
      </c>
      <c r="E219" s="199">
        <v>1</v>
      </c>
      <c r="F219" s="210">
        <v>155.91999999999999</v>
      </c>
    </row>
    <row r="220" spans="2:6" ht="15.6" x14ac:dyDescent="0.3">
      <c r="B220" s="274"/>
      <c r="C220" s="279"/>
      <c r="D220" s="146" t="s">
        <v>187</v>
      </c>
      <c r="E220" s="199">
        <v>0</v>
      </c>
      <c r="F220" s="210">
        <v>0</v>
      </c>
    </row>
    <row r="221" spans="2:6" ht="15.6" x14ac:dyDescent="0.3">
      <c r="B221" s="274"/>
      <c r="C221" s="279"/>
      <c r="D221" s="146" t="s">
        <v>188</v>
      </c>
      <c r="E221" s="199">
        <v>0</v>
      </c>
      <c r="F221" s="210">
        <v>0</v>
      </c>
    </row>
    <row r="222" spans="2:6" ht="15.6" x14ac:dyDescent="0.3">
      <c r="B222" s="274"/>
      <c r="C222" s="279"/>
      <c r="D222" s="146" t="s">
        <v>189</v>
      </c>
      <c r="E222" s="199">
        <v>1</v>
      </c>
      <c r="F222" s="210">
        <v>345.63</v>
      </c>
    </row>
    <row r="223" spans="2:6" ht="15.6" x14ac:dyDescent="0.3">
      <c r="B223" s="274"/>
      <c r="C223" s="279"/>
      <c r="D223" s="146" t="s">
        <v>190</v>
      </c>
      <c r="E223" s="199">
        <v>2</v>
      </c>
      <c r="F223" s="210">
        <v>699.8</v>
      </c>
    </row>
    <row r="224" spans="2:6" ht="15.6" x14ac:dyDescent="0.3">
      <c r="B224" s="274"/>
      <c r="C224" s="279"/>
      <c r="D224" s="146" t="s">
        <v>191</v>
      </c>
      <c r="E224" s="199">
        <v>0</v>
      </c>
      <c r="F224" s="210">
        <v>0</v>
      </c>
    </row>
    <row r="225" spans="2:6" ht="15.6" x14ac:dyDescent="0.3">
      <c r="B225" s="274"/>
      <c r="C225" s="279"/>
      <c r="D225" s="146">
        <v>20659</v>
      </c>
      <c r="E225" s="199">
        <v>2</v>
      </c>
      <c r="F225" s="210">
        <v>839.47</v>
      </c>
    </row>
    <row r="226" spans="2:6" ht="15.6" x14ac:dyDescent="0.3">
      <c r="B226" s="274"/>
      <c r="C226" s="279"/>
      <c r="D226" s="146" t="s">
        <v>192</v>
      </c>
      <c r="E226" s="199">
        <v>0</v>
      </c>
      <c r="F226" s="210">
        <v>0</v>
      </c>
    </row>
    <row r="227" spans="2:6" ht="15.6" x14ac:dyDescent="0.3">
      <c r="B227" s="274"/>
      <c r="C227" s="279"/>
      <c r="D227" s="146" t="s">
        <v>193</v>
      </c>
      <c r="E227" s="199">
        <v>0</v>
      </c>
      <c r="F227" s="210">
        <v>0</v>
      </c>
    </row>
    <row r="228" spans="2:6" ht="15.6" x14ac:dyDescent="0.3">
      <c r="B228" s="274"/>
      <c r="C228" s="279"/>
      <c r="D228" s="146" t="s">
        <v>194</v>
      </c>
      <c r="E228" s="199">
        <v>0</v>
      </c>
      <c r="F228" s="210">
        <v>0</v>
      </c>
    </row>
    <row r="229" spans="2:6" ht="15.6" x14ac:dyDescent="0.3">
      <c r="B229" s="274"/>
      <c r="C229" s="279"/>
      <c r="D229" s="146" t="s">
        <v>195</v>
      </c>
      <c r="E229" s="199">
        <v>0</v>
      </c>
      <c r="F229" s="210">
        <v>0</v>
      </c>
    </row>
    <row r="230" spans="2:6" ht="15.6" x14ac:dyDescent="0.3">
      <c r="B230" s="274"/>
      <c r="C230" s="279"/>
      <c r="D230" s="146" t="s">
        <v>196</v>
      </c>
      <c r="E230" s="199">
        <v>0</v>
      </c>
      <c r="F230" s="210">
        <v>0</v>
      </c>
    </row>
    <row r="231" spans="2:6" ht="15.6" x14ac:dyDescent="0.3">
      <c r="B231" s="274"/>
      <c r="C231" s="279"/>
      <c r="D231" s="146" t="s">
        <v>197</v>
      </c>
      <c r="E231" s="199">
        <v>0</v>
      </c>
      <c r="F231" s="210">
        <v>0</v>
      </c>
    </row>
    <row r="232" spans="2:6" ht="15.6" x14ac:dyDescent="0.3">
      <c r="B232" s="274"/>
      <c r="C232" s="279"/>
      <c r="D232" s="146" t="s">
        <v>198</v>
      </c>
      <c r="E232" s="199">
        <v>0</v>
      </c>
      <c r="F232" s="210">
        <v>0</v>
      </c>
    </row>
    <row r="233" spans="2:6" ht="15.6" x14ac:dyDescent="0.3">
      <c r="B233" s="274"/>
      <c r="C233" s="279"/>
      <c r="D233" s="146" t="s">
        <v>199</v>
      </c>
      <c r="E233" s="199">
        <v>0</v>
      </c>
      <c r="F233" s="210">
        <v>0</v>
      </c>
    </row>
    <row r="234" spans="2:6" ht="15.6" x14ac:dyDescent="0.3">
      <c r="B234" s="274"/>
      <c r="C234" s="279"/>
      <c r="D234" s="146" t="s">
        <v>200</v>
      </c>
      <c r="E234" s="199">
        <v>0</v>
      </c>
      <c r="F234" s="210">
        <v>0</v>
      </c>
    </row>
    <row r="235" spans="2:6" ht="15.6" x14ac:dyDescent="0.3">
      <c r="B235" s="274"/>
      <c r="C235" s="279"/>
      <c r="D235" s="148" t="s">
        <v>201</v>
      </c>
      <c r="E235" s="200">
        <v>0</v>
      </c>
      <c r="F235" s="210">
        <v>0</v>
      </c>
    </row>
    <row r="236" spans="2:6" ht="16.2" thickBot="1" x14ac:dyDescent="0.35">
      <c r="B236" s="85" t="s">
        <v>9</v>
      </c>
      <c r="C236" s="157" t="s">
        <v>10</v>
      </c>
      <c r="D236" s="157" t="s">
        <v>10</v>
      </c>
      <c r="E236" s="168">
        <f>SUM(E160:E235)</f>
        <v>28</v>
      </c>
      <c r="F236" s="159"/>
    </row>
    <row r="237" spans="2:6" ht="15" thickBot="1" x14ac:dyDescent="0.35"/>
    <row r="238" spans="2:6" ht="15" thickBot="1" x14ac:dyDescent="0.35">
      <c r="B238" s="297" t="s">
        <v>11</v>
      </c>
      <c r="C238" s="298"/>
      <c r="D238" s="298"/>
      <c r="E238" s="298"/>
      <c r="F238" s="299"/>
    </row>
    <row r="239" spans="2:6" x14ac:dyDescent="0.3">
      <c r="B239" s="27"/>
      <c r="C239" s="28"/>
      <c r="D239" s="28"/>
      <c r="E239" s="102"/>
      <c r="F239" s="29"/>
    </row>
    <row r="240" spans="2:6" x14ac:dyDescent="0.3">
      <c r="B240" s="27"/>
      <c r="C240" s="28"/>
      <c r="D240" s="28"/>
      <c r="E240" s="102"/>
      <c r="F240" s="29"/>
    </row>
    <row r="241" spans="2:6" ht="15.6" x14ac:dyDescent="0.3">
      <c r="B241" s="22"/>
      <c r="C241" s="28"/>
      <c r="D241" s="28"/>
      <c r="E241" s="102"/>
      <c r="F241" s="29"/>
    </row>
    <row r="242" spans="2:6" x14ac:dyDescent="0.3">
      <c r="B242" s="27"/>
      <c r="C242" s="28"/>
      <c r="D242" s="28"/>
      <c r="E242" s="102"/>
      <c r="F242" s="29"/>
    </row>
    <row r="243" spans="2:6" x14ac:dyDescent="0.3">
      <c r="B243" s="27"/>
      <c r="C243" s="28"/>
      <c r="D243" s="28"/>
      <c r="E243" s="102"/>
      <c r="F243" s="29"/>
    </row>
    <row r="244" spans="2:6" ht="15" thickBot="1" x14ac:dyDescent="0.35">
      <c r="B244" s="30"/>
      <c r="C244" s="15"/>
      <c r="D244" s="15"/>
      <c r="E244" s="111"/>
      <c r="F244" s="31"/>
    </row>
  </sheetData>
  <customSheetViews>
    <customSheetView guid="{573FFE4C-4DDF-490C-96CC-A1FA3EDD1FCD}" scale="80">
      <pane ySplit="5" topLeftCell="A6" activePane="bottomLeft" state="frozen"/>
      <selection pane="bottomLeft" activeCell="E160" sqref="E160:F235"/>
      <pageMargins left="0.7" right="0.7" top="0.75" bottom="0.75" header="0.3" footer="0.3"/>
      <pageSetup orientation="portrait" r:id="rId1"/>
    </customSheetView>
    <customSheetView guid="{0DB5637B-4F6B-484F-943B-3DE70B845EF4}" scale="80">
      <pane ySplit="5" topLeftCell="A6" activePane="bottomLeft" state="frozen"/>
      <selection pane="bottomLeft" activeCell="E160" sqref="E160:F235"/>
      <pageMargins left="0.7" right="0.7" top="0.75" bottom="0.75" header="0.3" footer="0.3"/>
      <pageSetup orientation="portrait" r:id="rId2"/>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3"/>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5"/>
    </customSheetView>
    <customSheetView guid="{E3D719D1-3619-4994-91EC-1CD04E3369F5}" scale="80">
      <pane ySplit="5" topLeftCell="A6" activePane="bottomLeft" state="frozen"/>
      <selection pane="bottomLeft" activeCell="L20" sqref="L20"/>
      <pageMargins left="0.7" right="0.7" top="0.75" bottom="0.75" header="0.3" footer="0.3"/>
      <pageSetup orientation="portrait" r:id="rId6"/>
    </customSheetView>
    <customSheetView guid="{715354B1-97FD-409F-82C0-707FEE68FBA6}" scale="80">
      <pane ySplit="5" topLeftCell="A6" activePane="bottomLeft" state="frozen"/>
      <selection pane="bottomLeft" activeCell="E160" sqref="E160:F235"/>
      <pageMargins left="0.7" right="0.7" top="0.75" bottom="0.75" header="0.3" footer="0.3"/>
      <pageSetup orientation="portrait" r:id="rId7"/>
    </customSheetView>
    <customSheetView guid="{D2C6E920-5F29-40B9-BE92-199EB8EA12D5}" scale="80">
      <pane ySplit="5" topLeftCell="A6" activePane="bottomLeft" state="frozen"/>
      <selection pane="bottomLeft" activeCell="E160" sqref="E160:F235"/>
      <pageMargins left="0.7" right="0.7" top="0.75" bottom="0.75" header="0.3" footer="0.3"/>
      <pageSetup orientation="portrait" r:id="rId8"/>
    </customSheetView>
  </customSheetViews>
  <mergeCells count="18">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C198:C206"/>
  </mergeCells>
  <pageMargins left="0.7" right="0.7" top="0.75" bottom="0.75" header="0.3" footer="0.3"/>
  <pageSetup orientation="portrait"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F242"/>
  <sheetViews>
    <sheetView zoomScale="80" zoomScaleNormal="80" workbookViewId="0">
      <pane ySplit="5" topLeftCell="A6" activePane="bottomLeft" state="frozen"/>
      <selection pane="bottomLeft" activeCell="B6" sqref="B5:B79"/>
    </sheetView>
  </sheetViews>
  <sheetFormatPr defaultRowHeight="14.4" x14ac:dyDescent="0.3"/>
  <cols>
    <col min="2" max="2" width="19.109375" customWidth="1"/>
    <col min="3" max="4" width="19.44140625" customWidth="1"/>
    <col min="5" max="5" width="19.109375" customWidth="1"/>
    <col min="6" max="6" width="11.88671875" customWidth="1"/>
  </cols>
  <sheetData>
    <row r="1" spans="2:6" ht="15" thickBot="1" x14ac:dyDescent="0.35"/>
    <row r="2" spans="2:6" ht="16.5" customHeight="1" thickBot="1" x14ac:dyDescent="0.35">
      <c r="B2" s="293" t="s">
        <v>117</v>
      </c>
      <c r="C2" s="294"/>
      <c r="D2" s="294"/>
      <c r="E2" s="295"/>
    </row>
    <row r="3" spans="2:6" ht="15.6" x14ac:dyDescent="0.3">
      <c r="B3" s="296"/>
      <c r="C3" s="296"/>
      <c r="D3" s="296"/>
      <c r="E3" s="296"/>
    </row>
    <row r="4" spans="2:6" ht="16.2" thickBot="1" x14ac:dyDescent="0.35">
      <c r="B4" s="1"/>
      <c r="C4" s="1"/>
      <c r="D4" s="1"/>
      <c r="E4" s="13"/>
    </row>
    <row r="5" spans="2:6" ht="78.599999999999994" thickBot="1" x14ac:dyDescent="0.35">
      <c r="B5" s="44" t="s">
        <v>70</v>
      </c>
      <c r="C5" s="4" t="s">
        <v>0</v>
      </c>
      <c r="D5" s="4" t="s">
        <v>12</v>
      </c>
      <c r="E5" s="14" t="s">
        <v>84</v>
      </c>
      <c r="F5" s="217"/>
    </row>
    <row r="6" spans="2:6" ht="15.75" customHeight="1" x14ac:dyDescent="0.3">
      <c r="B6" s="273" t="s">
        <v>71</v>
      </c>
      <c r="C6" s="275" t="s">
        <v>128</v>
      </c>
      <c r="D6" s="146" t="s">
        <v>129</v>
      </c>
      <c r="E6" s="170">
        <v>0</v>
      </c>
    </row>
    <row r="7" spans="2:6" ht="15.75" customHeight="1" x14ac:dyDescent="0.3">
      <c r="B7" s="274"/>
      <c r="C7" s="276"/>
      <c r="D7" s="146" t="s">
        <v>130</v>
      </c>
      <c r="E7" s="170">
        <v>0</v>
      </c>
    </row>
    <row r="8" spans="2:6" ht="15.6" x14ac:dyDescent="0.3">
      <c r="B8" s="274"/>
      <c r="C8" s="276"/>
      <c r="D8" s="146" t="s">
        <v>131</v>
      </c>
      <c r="E8" s="170">
        <v>0</v>
      </c>
    </row>
    <row r="9" spans="2:6" ht="15.6" x14ac:dyDescent="0.3">
      <c r="B9" s="274"/>
      <c r="C9" s="276"/>
      <c r="D9" s="146" t="s">
        <v>132</v>
      </c>
      <c r="E9" s="170">
        <v>0</v>
      </c>
    </row>
    <row r="10" spans="2:6" ht="15.6" x14ac:dyDescent="0.3">
      <c r="B10" s="274"/>
      <c r="C10" s="276"/>
      <c r="D10" s="146" t="s">
        <v>133</v>
      </c>
      <c r="E10" s="170">
        <v>0</v>
      </c>
    </row>
    <row r="11" spans="2:6" ht="15.6" x14ac:dyDescent="0.3">
      <c r="B11" s="274"/>
      <c r="C11" s="276"/>
      <c r="D11" s="146">
        <v>20678</v>
      </c>
      <c r="E11" s="170">
        <v>0</v>
      </c>
    </row>
    <row r="12" spans="2:6" ht="15.6" x14ac:dyDescent="0.3">
      <c r="B12" s="274"/>
      <c r="C12" s="276"/>
      <c r="D12" s="146" t="s">
        <v>135</v>
      </c>
      <c r="E12" s="170">
        <v>0</v>
      </c>
    </row>
    <row r="13" spans="2:6" ht="15.6" x14ac:dyDescent="0.3">
      <c r="B13" s="274"/>
      <c r="C13" s="276"/>
      <c r="D13" s="146" t="s">
        <v>136</v>
      </c>
      <c r="E13" s="170">
        <v>0</v>
      </c>
    </row>
    <row r="14" spans="2:6" ht="15.6" x14ac:dyDescent="0.3">
      <c r="B14" s="274"/>
      <c r="C14" s="276"/>
      <c r="D14" s="146" t="s">
        <v>137</v>
      </c>
      <c r="E14" s="170">
        <v>0</v>
      </c>
    </row>
    <row r="15" spans="2:6" ht="15.6" x14ac:dyDescent="0.3">
      <c r="B15" s="274"/>
      <c r="C15" s="276"/>
      <c r="D15" s="146" t="s">
        <v>138</v>
      </c>
      <c r="E15" s="170">
        <v>0</v>
      </c>
    </row>
    <row r="16" spans="2:6" ht="15.6" x14ac:dyDescent="0.3">
      <c r="B16" s="274"/>
      <c r="C16" s="276"/>
      <c r="D16" s="146" t="s">
        <v>139</v>
      </c>
      <c r="E16" s="170">
        <v>0</v>
      </c>
    </row>
    <row r="17" spans="2:5" ht="15.6" x14ac:dyDescent="0.3">
      <c r="B17" s="274"/>
      <c r="C17" s="276"/>
      <c r="D17" s="146" t="s">
        <v>140</v>
      </c>
      <c r="E17" s="170">
        <v>0</v>
      </c>
    </row>
    <row r="18" spans="2:5" ht="15.6" x14ac:dyDescent="0.3">
      <c r="B18" s="274"/>
      <c r="C18" s="275" t="s">
        <v>141</v>
      </c>
      <c r="D18" s="146" t="s">
        <v>142</v>
      </c>
      <c r="E18" s="170">
        <v>0</v>
      </c>
    </row>
    <row r="19" spans="2:5" ht="15.6" x14ac:dyDescent="0.3">
      <c r="B19" s="274"/>
      <c r="C19" s="276"/>
      <c r="D19" s="146" t="s">
        <v>143</v>
      </c>
      <c r="E19" s="170">
        <v>0</v>
      </c>
    </row>
    <row r="20" spans="2:5" ht="15.6" x14ac:dyDescent="0.3">
      <c r="B20" s="274"/>
      <c r="C20" s="276"/>
      <c r="D20" s="146" t="s">
        <v>144</v>
      </c>
      <c r="E20" s="170">
        <v>0</v>
      </c>
    </row>
    <row r="21" spans="2:5" ht="15.6" x14ac:dyDescent="0.3">
      <c r="B21" s="274"/>
      <c r="C21" s="276"/>
      <c r="D21" s="146" t="s">
        <v>145</v>
      </c>
      <c r="E21" s="170">
        <v>0</v>
      </c>
    </row>
    <row r="22" spans="2:5" ht="15.6" x14ac:dyDescent="0.3">
      <c r="B22" s="274"/>
      <c r="C22" s="276"/>
      <c r="D22" s="146" t="s">
        <v>146</v>
      </c>
      <c r="E22" s="170">
        <v>0</v>
      </c>
    </row>
    <row r="23" spans="2:5" ht="15.6" x14ac:dyDescent="0.3">
      <c r="B23" s="274"/>
      <c r="C23" s="276"/>
      <c r="D23" s="146" t="s">
        <v>147</v>
      </c>
      <c r="E23" s="170">
        <v>0</v>
      </c>
    </row>
    <row r="24" spans="2:5" ht="15.6" x14ac:dyDescent="0.3">
      <c r="B24" s="274"/>
      <c r="C24" s="276"/>
      <c r="D24" s="146" t="s">
        <v>148</v>
      </c>
      <c r="E24" s="170">
        <v>0</v>
      </c>
    </row>
    <row r="25" spans="2:5" ht="15.6" x14ac:dyDescent="0.3">
      <c r="B25" s="274"/>
      <c r="C25" s="276"/>
      <c r="D25" s="146" t="s">
        <v>149</v>
      </c>
      <c r="E25" s="170">
        <v>0</v>
      </c>
    </row>
    <row r="26" spans="2:5" ht="15.6" x14ac:dyDescent="0.3">
      <c r="B26" s="274"/>
      <c r="C26" s="276"/>
      <c r="D26" s="146" t="s">
        <v>150</v>
      </c>
      <c r="E26" s="170">
        <v>0</v>
      </c>
    </row>
    <row r="27" spans="2:5" ht="15.6" x14ac:dyDescent="0.3">
      <c r="B27" s="274"/>
      <c r="C27" s="276"/>
      <c r="D27" s="146">
        <v>20622</v>
      </c>
      <c r="E27" s="170">
        <v>0</v>
      </c>
    </row>
    <row r="28" spans="2:5" ht="15.6" x14ac:dyDescent="0.3">
      <c r="B28" s="274"/>
      <c r="C28" s="276"/>
      <c r="D28" s="146" t="s">
        <v>151</v>
      </c>
      <c r="E28" s="170">
        <v>0</v>
      </c>
    </row>
    <row r="29" spans="2:5" ht="15.6" x14ac:dyDescent="0.3">
      <c r="B29" s="274"/>
      <c r="C29" s="276"/>
      <c r="D29" s="146" t="s">
        <v>152</v>
      </c>
      <c r="E29" s="170">
        <v>0</v>
      </c>
    </row>
    <row r="30" spans="2:5" ht="15.6" x14ac:dyDescent="0.3">
      <c r="B30" s="274"/>
      <c r="C30" s="276"/>
      <c r="D30" s="146" t="s">
        <v>153</v>
      </c>
      <c r="E30" s="170">
        <v>0</v>
      </c>
    </row>
    <row r="31" spans="2:5" ht="15.6" x14ac:dyDescent="0.3">
      <c r="B31" s="274"/>
      <c r="C31" s="276"/>
      <c r="D31" s="146" t="s">
        <v>154</v>
      </c>
      <c r="E31" s="170">
        <v>0</v>
      </c>
    </row>
    <row r="32" spans="2:5" ht="15.6" x14ac:dyDescent="0.3">
      <c r="B32" s="274"/>
      <c r="C32" s="276"/>
      <c r="D32" s="146" t="s">
        <v>155</v>
      </c>
      <c r="E32" s="170">
        <v>0</v>
      </c>
    </row>
    <row r="33" spans="2:5" ht="15.6" x14ac:dyDescent="0.3">
      <c r="B33" s="274"/>
      <c r="C33" s="276"/>
      <c r="D33" s="146" t="s">
        <v>156</v>
      </c>
      <c r="E33" s="170">
        <v>0</v>
      </c>
    </row>
    <row r="34" spans="2:5" ht="15.6" x14ac:dyDescent="0.3">
      <c r="B34" s="274"/>
      <c r="C34" s="276"/>
      <c r="D34" s="146" t="s">
        <v>157</v>
      </c>
      <c r="E34" s="170">
        <v>0</v>
      </c>
    </row>
    <row r="35" spans="2:5" ht="15.6" x14ac:dyDescent="0.3">
      <c r="B35" s="274"/>
      <c r="C35" s="276"/>
      <c r="D35" s="146" t="s">
        <v>158</v>
      </c>
      <c r="E35" s="170">
        <v>0</v>
      </c>
    </row>
    <row r="36" spans="2:5" ht="15.6" x14ac:dyDescent="0.3">
      <c r="B36" s="274"/>
      <c r="C36" s="276"/>
      <c r="D36" s="146" t="s">
        <v>159</v>
      </c>
      <c r="E36" s="170">
        <v>0</v>
      </c>
    </row>
    <row r="37" spans="2:5" ht="15.6" x14ac:dyDescent="0.3">
      <c r="B37" s="274"/>
      <c r="C37" s="276"/>
      <c r="D37" s="146" t="s">
        <v>160</v>
      </c>
      <c r="E37" s="170">
        <v>0</v>
      </c>
    </row>
    <row r="38" spans="2:5" ht="15.6" x14ac:dyDescent="0.3">
      <c r="B38" s="274"/>
      <c r="C38" s="276"/>
      <c r="D38" s="146" t="s">
        <v>161</v>
      </c>
      <c r="E38" s="170">
        <v>0</v>
      </c>
    </row>
    <row r="39" spans="2:5" ht="15.6" x14ac:dyDescent="0.3">
      <c r="B39" s="274"/>
      <c r="C39" s="276"/>
      <c r="D39" s="146" t="s">
        <v>162</v>
      </c>
      <c r="E39" s="170">
        <v>0</v>
      </c>
    </row>
    <row r="40" spans="2:5" ht="15.6" x14ac:dyDescent="0.3">
      <c r="B40" s="274"/>
      <c r="C40" s="276"/>
      <c r="D40" s="146" t="s">
        <v>163</v>
      </c>
      <c r="E40" s="170">
        <v>0</v>
      </c>
    </row>
    <row r="41" spans="2:5" ht="15.6" x14ac:dyDescent="0.3">
      <c r="B41" s="274"/>
      <c r="C41" s="276"/>
      <c r="D41" s="146" t="s">
        <v>164</v>
      </c>
      <c r="E41" s="170">
        <v>0</v>
      </c>
    </row>
    <row r="42" spans="2:5" ht="15.6" x14ac:dyDescent="0.3">
      <c r="B42" s="274"/>
      <c r="C42" s="276"/>
      <c r="D42" s="146">
        <v>20693</v>
      </c>
      <c r="E42" s="170">
        <v>0</v>
      </c>
    </row>
    <row r="43" spans="2:5" ht="15.6" x14ac:dyDescent="0.3">
      <c r="B43" s="274"/>
      <c r="C43" s="276"/>
      <c r="D43" s="146" t="s">
        <v>166</v>
      </c>
      <c r="E43" s="170">
        <v>0</v>
      </c>
    </row>
    <row r="44" spans="2:5" ht="15.6" x14ac:dyDescent="0.3">
      <c r="B44" s="274"/>
      <c r="C44" s="278" t="s">
        <v>167</v>
      </c>
      <c r="D44" s="146">
        <v>20601</v>
      </c>
      <c r="E44" s="170">
        <v>0</v>
      </c>
    </row>
    <row r="45" spans="2:5" ht="15.6" x14ac:dyDescent="0.3">
      <c r="B45" s="274"/>
      <c r="C45" s="279"/>
      <c r="D45" s="146">
        <v>20607</v>
      </c>
      <c r="E45" s="170">
        <v>0</v>
      </c>
    </row>
    <row r="46" spans="2:5" ht="15.6" x14ac:dyDescent="0.3">
      <c r="B46" s="274"/>
      <c r="C46" s="279"/>
      <c r="D46" s="146" t="s">
        <v>168</v>
      </c>
      <c r="E46" s="170">
        <v>0</v>
      </c>
    </row>
    <row r="47" spans="2:5" ht="15.6" x14ac:dyDescent="0.3">
      <c r="B47" s="274"/>
      <c r="C47" s="279"/>
      <c r="D47" s="146">
        <v>20613</v>
      </c>
      <c r="E47" s="170">
        <v>0</v>
      </c>
    </row>
    <row r="48" spans="2:5" ht="15.6" x14ac:dyDescent="0.3">
      <c r="B48" s="274"/>
      <c r="C48" s="279"/>
      <c r="D48" s="146" t="s">
        <v>169</v>
      </c>
      <c r="E48" s="170">
        <v>0</v>
      </c>
    </row>
    <row r="49" spans="2:5" ht="15.6" x14ac:dyDescent="0.3">
      <c r="B49" s="274"/>
      <c r="C49" s="279"/>
      <c r="D49" s="146">
        <v>20744</v>
      </c>
      <c r="E49" s="170">
        <v>0</v>
      </c>
    </row>
    <row r="50" spans="2:5" ht="15.6" x14ac:dyDescent="0.3">
      <c r="B50" s="274"/>
      <c r="C50" s="279"/>
      <c r="D50" s="146" t="s">
        <v>172</v>
      </c>
      <c r="E50" s="170">
        <v>0</v>
      </c>
    </row>
    <row r="51" spans="2:5" ht="15.6" x14ac:dyDescent="0.3">
      <c r="B51" s="274"/>
      <c r="C51" s="278" t="s">
        <v>173</v>
      </c>
      <c r="D51" s="146" t="s">
        <v>174</v>
      </c>
      <c r="E51" s="170">
        <v>0</v>
      </c>
    </row>
    <row r="52" spans="2:5" ht="15.6" x14ac:dyDescent="0.3">
      <c r="B52" s="274"/>
      <c r="C52" s="279"/>
      <c r="D52" s="146" t="s">
        <v>175</v>
      </c>
      <c r="E52" s="170">
        <v>0</v>
      </c>
    </row>
    <row r="53" spans="2:5" ht="15.6" x14ac:dyDescent="0.3">
      <c r="B53" s="274"/>
      <c r="C53" s="279"/>
      <c r="D53" s="146" t="s">
        <v>176</v>
      </c>
      <c r="E53" s="170">
        <v>0</v>
      </c>
    </row>
    <row r="54" spans="2:5" ht="15.6" x14ac:dyDescent="0.3">
      <c r="B54" s="274"/>
      <c r="C54" s="279"/>
      <c r="D54" s="146" t="s">
        <v>177</v>
      </c>
      <c r="E54" s="170">
        <v>0</v>
      </c>
    </row>
    <row r="55" spans="2:5" ht="15.6" x14ac:dyDescent="0.3">
      <c r="B55" s="274"/>
      <c r="C55" s="279"/>
      <c r="D55" s="146" t="s">
        <v>178</v>
      </c>
      <c r="E55" s="170">
        <v>0</v>
      </c>
    </row>
    <row r="56" spans="2:5" ht="15.6" x14ac:dyDescent="0.3">
      <c r="B56" s="274"/>
      <c r="C56" s="279"/>
      <c r="D56" s="146" t="s">
        <v>179</v>
      </c>
      <c r="E56" s="170">
        <v>0</v>
      </c>
    </row>
    <row r="57" spans="2:5" ht="15.6" x14ac:dyDescent="0.3">
      <c r="B57" s="274"/>
      <c r="C57" s="279"/>
      <c r="D57" s="146" t="s">
        <v>180</v>
      </c>
      <c r="E57" s="170">
        <v>0</v>
      </c>
    </row>
    <row r="58" spans="2:5" ht="15.6" x14ac:dyDescent="0.3">
      <c r="B58" s="274"/>
      <c r="C58" s="279"/>
      <c r="D58" s="146" t="s">
        <v>181</v>
      </c>
      <c r="E58" s="170">
        <v>0</v>
      </c>
    </row>
    <row r="59" spans="2:5" ht="15.6" x14ac:dyDescent="0.3">
      <c r="B59" s="274"/>
      <c r="C59" s="279"/>
      <c r="D59" s="146" t="s">
        <v>182</v>
      </c>
      <c r="E59" s="170">
        <v>0</v>
      </c>
    </row>
    <row r="60" spans="2:5" ht="15.6" x14ac:dyDescent="0.3">
      <c r="B60" s="274"/>
      <c r="C60" s="279"/>
      <c r="D60" s="146" t="s">
        <v>183</v>
      </c>
      <c r="E60" s="170">
        <v>0</v>
      </c>
    </row>
    <row r="61" spans="2:5" ht="15.6" x14ac:dyDescent="0.3">
      <c r="B61" s="274"/>
      <c r="C61" s="279"/>
      <c r="D61" s="146" t="s">
        <v>184</v>
      </c>
      <c r="E61" s="170">
        <v>0</v>
      </c>
    </row>
    <row r="62" spans="2:5" ht="15.6" x14ac:dyDescent="0.3">
      <c r="B62" s="274"/>
      <c r="C62" s="279"/>
      <c r="D62" s="146" t="s">
        <v>185</v>
      </c>
      <c r="E62" s="170">
        <v>0</v>
      </c>
    </row>
    <row r="63" spans="2:5" ht="15.6" x14ac:dyDescent="0.3">
      <c r="B63" s="274"/>
      <c r="C63" s="279"/>
      <c r="D63" s="146" t="s">
        <v>186</v>
      </c>
      <c r="E63" s="170">
        <v>0</v>
      </c>
    </row>
    <row r="64" spans="2:5" ht="15.6" x14ac:dyDescent="0.3">
      <c r="B64" s="274"/>
      <c r="C64" s="279"/>
      <c r="D64" s="146" t="s">
        <v>187</v>
      </c>
      <c r="E64" s="170">
        <v>0</v>
      </c>
    </row>
    <row r="65" spans="2:5" ht="15.6" x14ac:dyDescent="0.3">
      <c r="B65" s="274"/>
      <c r="C65" s="279"/>
      <c r="D65" s="146" t="s">
        <v>188</v>
      </c>
      <c r="E65" s="170">
        <v>0</v>
      </c>
    </row>
    <row r="66" spans="2:5" ht="15.6" x14ac:dyDescent="0.3">
      <c r="B66" s="274"/>
      <c r="C66" s="279"/>
      <c r="D66" s="146" t="s">
        <v>189</v>
      </c>
      <c r="E66" s="170">
        <v>0</v>
      </c>
    </row>
    <row r="67" spans="2:5" ht="15.6" x14ac:dyDescent="0.3">
      <c r="B67" s="274"/>
      <c r="C67" s="279"/>
      <c r="D67" s="146" t="s">
        <v>190</v>
      </c>
      <c r="E67" s="170">
        <v>0</v>
      </c>
    </row>
    <row r="68" spans="2:5" ht="15.6" x14ac:dyDescent="0.3">
      <c r="B68" s="274"/>
      <c r="C68" s="279"/>
      <c r="D68" s="146" t="s">
        <v>191</v>
      </c>
      <c r="E68" s="170">
        <v>0</v>
      </c>
    </row>
    <row r="69" spans="2:5" ht="15.6" x14ac:dyDescent="0.3">
      <c r="B69" s="274"/>
      <c r="C69" s="279"/>
      <c r="D69" s="146">
        <v>20659</v>
      </c>
      <c r="E69" s="170">
        <v>0</v>
      </c>
    </row>
    <row r="70" spans="2:5" ht="15.6" x14ac:dyDescent="0.3">
      <c r="B70" s="274"/>
      <c r="C70" s="279"/>
      <c r="D70" s="146" t="s">
        <v>192</v>
      </c>
      <c r="E70" s="170">
        <v>0</v>
      </c>
    </row>
    <row r="71" spans="2:5" ht="15.6" x14ac:dyDescent="0.3">
      <c r="B71" s="274"/>
      <c r="C71" s="279"/>
      <c r="D71" s="146" t="s">
        <v>193</v>
      </c>
      <c r="E71" s="170">
        <v>0</v>
      </c>
    </row>
    <row r="72" spans="2:5" ht="15.6" x14ac:dyDescent="0.3">
      <c r="B72" s="274"/>
      <c r="C72" s="279"/>
      <c r="D72" s="146" t="s">
        <v>194</v>
      </c>
      <c r="E72" s="170">
        <v>0</v>
      </c>
    </row>
    <row r="73" spans="2:5" ht="15.6" x14ac:dyDescent="0.3">
      <c r="B73" s="274"/>
      <c r="C73" s="279"/>
      <c r="D73" s="146" t="s">
        <v>195</v>
      </c>
      <c r="E73" s="170">
        <v>0</v>
      </c>
    </row>
    <row r="74" spans="2:5" ht="15.6" x14ac:dyDescent="0.3">
      <c r="B74" s="274"/>
      <c r="C74" s="279"/>
      <c r="D74" s="146" t="s">
        <v>196</v>
      </c>
      <c r="E74" s="170">
        <v>0</v>
      </c>
    </row>
    <row r="75" spans="2:5" ht="15.6" x14ac:dyDescent="0.3">
      <c r="B75" s="274"/>
      <c r="C75" s="279"/>
      <c r="D75" s="146" t="s">
        <v>197</v>
      </c>
      <c r="E75" s="170">
        <v>0</v>
      </c>
    </row>
    <row r="76" spans="2:5" ht="15.6" x14ac:dyDescent="0.3">
      <c r="B76" s="274"/>
      <c r="C76" s="279"/>
      <c r="D76" s="146" t="s">
        <v>198</v>
      </c>
      <c r="E76" s="170">
        <v>0</v>
      </c>
    </row>
    <row r="77" spans="2:5" ht="15.6" x14ac:dyDescent="0.3">
      <c r="B77" s="274"/>
      <c r="C77" s="279"/>
      <c r="D77" s="146" t="s">
        <v>199</v>
      </c>
      <c r="E77" s="170">
        <v>0</v>
      </c>
    </row>
    <row r="78" spans="2:5" ht="15.6" x14ac:dyDescent="0.3">
      <c r="B78" s="274"/>
      <c r="C78" s="279"/>
      <c r="D78" s="146" t="s">
        <v>200</v>
      </c>
      <c r="E78" s="170">
        <v>0</v>
      </c>
    </row>
    <row r="79" spans="2:5" ht="16.2" thickBot="1" x14ac:dyDescent="0.35">
      <c r="B79" s="274"/>
      <c r="C79" s="279"/>
      <c r="D79" s="148" t="s">
        <v>201</v>
      </c>
      <c r="E79" s="170">
        <v>0</v>
      </c>
    </row>
    <row r="80" spans="2:5" ht="16.2" thickBot="1" x14ac:dyDescent="0.35">
      <c r="B80" s="132" t="s">
        <v>9</v>
      </c>
      <c r="C80" s="150" t="s">
        <v>10</v>
      </c>
      <c r="D80" s="150" t="s">
        <v>10</v>
      </c>
      <c r="E80" s="171">
        <f>SUM(E6:E79)</f>
        <v>0</v>
      </c>
    </row>
    <row r="81" spans="2:5" ht="16.2" thickBot="1" x14ac:dyDescent="0.35">
      <c r="B81" s="2"/>
      <c r="C81" s="1"/>
      <c r="D81" s="1"/>
      <c r="E81" s="13"/>
    </row>
    <row r="82" spans="2:5" ht="78.599999999999994" thickBot="1" x14ac:dyDescent="0.35">
      <c r="B82" s="44" t="s">
        <v>70</v>
      </c>
      <c r="C82" s="4" t="s">
        <v>0</v>
      </c>
      <c r="D82" s="4" t="s">
        <v>12</v>
      </c>
      <c r="E82" s="14" t="s">
        <v>84</v>
      </c>
    </row>
    <row r="83" spans="2:5" ht="15.6" x14ac:dyDescent="0.3">
      <c r="B83" s="273" t="s">
        <v>72</v>
      </c>
      <c r="C83" s="275" t="s">
        <v>128</v>
      </c>
      <c r="D83" s="146" t="s">
        <v>129</v>
      </c>
      <c r="E83" s="170">
        <v>0</v>
      </c>
    </row>
    <row r="84" spans="2:5" ht="15.6" x14ac:dyDescent="0.3">
      <c r="B84" s="274"/>
      <c r="C84" s="276"/>
      <c r="D84" s="146" t="s">
        <v>130</v>
      </c>
      <c r="E84" s="170">
        <v>0</v>
      </c>
    </row>
    <row r="85" spans="2:5" ht="15.6" x14ac:dyDescent="0.3">
      <c r="B85" s="274"/>
      <c r="C85" s="276"/>
      <c r="D85" s="146" t="s">
        <v>131</v>
      </c>
      <c r="E85" s="170">
        <v>0</v>
      </c>
    </row>
    <row r="86" spans="2:5" ht="15.6" x14ac:dyDescent="0.3">
      <c r="B86" s="274"/>
      <c r="C86" s="276"/>
      <c r="D86" s="146" t="s">
        <v>132</v>
      </c>
      <c r="E86" s="170">
        <v>0</v>
      </c>
    </row>
    <row r="87" spans="2:5" ht="15.6" x14ac:dyDescent="0.3">
      <c r="B87" s="274"/>
      <c r="C87" s="276"/>
      <c r="D87" s="146" t="s">
        <v>133</v>
      </c>
      <c r="E87" s="170">
        <v>0</v>
      </c>
    </row>
    <row r="88" spans="2:5" ht="15.6" x14ac:dyDescent="0.3">
      <c r="B88" s="274"/>
      <c r="C88" s="276"/>
      <c r="D88" s="146">
        <v>20678</v>
      </c>
      <c r="E88" s="170">
        <v>0</v>
      </c>
    </row>
    <row r="89" spans="2:5" ht="15.6" x14ac:dyDescent="0.3">
      <c r="B89" s="274"/>
      <c r="C89" s="276"/>
      <c r="D89" s="146" t="s">
        <v>135</v>
      </c>
      <c r="E89" s="170">
        <v>0</v>
      </c>
    </row>
    <row r="90" spans="2:5" ht="15.6" x14ac:dyDescent="0.3">
      <c r="B90" s="274"/>
      <c r="C90" s="276"/>
      <c r="D90" s="146" t="s">
        <v>136</v>
      </c>
      <c r="E90" s="170">
        <v>0</v>
      </c>
    </row>
    <row r="91" spans="2:5" ht="15.6" x14ac:dyDescent="0.3">
      <c r="B91" s="274"/>
      <c r="C91" s="276"/>
      <c r="D91" s="146" t="s">
        <v>137</v>
      </c>
      <c r="E91" s="170">
        <v>0</v>
      </c>
    </row>
    <row r="92" spans="2:5" ht="15.6" x14ac:dyDescent="0.3">
      <c r="B92" s="274"/>
      <c r="C92" s="276"/>
      <c r="D92" s="146" t="s">
        <v>138</v>
      </c>
      <c r="E92" s="170">
        <v>0</v>
      </c>
    </row>
    <row r="93" spans="2:5" ht="15.6" x14ac:dyDescent="0.3">
      <c r="B93" s="274"/>
      <c r="C93" s="276"/>
      <c r="D93" s="146" t="s">
        <v>139</v>
      </c>
      <c r="E93" s="170">
        <v>0</v>
      </c>
    </row>
    <row r="94" spans="2:5" ht="15.6" x14ac:dyDescent="0.3">
      <c r="B94" s="274"/>
      <c r="C94" s="276"/>
      <c r="D94" s="146" t="s">
        <v>140</v>
      </c>
      <c r="E94" s="170">
        <v>0</v>
      </c>
    </row>
    <row r="95" spans="2:5" ht="15.6" x14ac:dyDescent="0.3">
      <c r="B95" s="274"/>
      <c r="C95" s="275" t="s">
        <v>141</v>
      </c>
      <c r="D95" s="146" t="s">
        <v>142</v>
      </c>
      <c r="E95" s="170">
        <v>0</v>
      </c>
    </row>
    <row r="96" spans="2:5" ht="15.6" x14ac:dyDescent="0.3">
      <c r="B96" s="274"/>
      <c r="C96" s="276"/>
      <c r="D96" s="146" t="s">
        <v>143</v>
      </c>
      <c r="E96" s="170">
        <v>0</v>
      </c>
    </row>
    <row r="97" spans="2:5" ht="15.6" x14ac:dyDescent="0.3">
      <c r="B97" s="274"/>
      <c r="C97" s="276"/>
      <c r="D97" s="146" t="s">
        <v>144</v>
      </c>
      <c r="E97" s="170">
        <v>0</v>
      </c>
    </row>
    <row r="98" spans="2:5" ht="15.6" x14ac:dyDescent="0.3">
      <c r="B98" s="274"/>
      <c r="C98" s="276"/>
      <c r="D98" s="146" t="s">
        <v>145</v>
      </c>
      <c r="E98" s="170">
        <v>0</v>
      </c>
    </row>
    <row r="99" spans="2:5" ht="15.6" x14ac:dyDescent="0.3">
      <c r="B99" s="274"/>
      <c r="C99" s="276"/>
      <c r="D99" s="146" t="s">
        <v>146</v>
      </c>
      <c r="E99" s="170">
        <v>0</v>
      </c>
    </row>
    <row r="100" spans="2:5" ht="15.6" x14ac:dyDescent="0.3">
      <c r="B100" s="274"/>
      <c r="C100" s="276"/>
      <c r="D100" s="146" t="s">
        <v>147</v>
      </c>
      <c r="E100" s="170">
        <v>0</v>
      </c>
    </row>
    <row r="101" spans="2:5" ht="15.6" x14ac:dyDescent="0.3">
      <c r="B101" s="274"/>
      <c r="C101" s="276"/>
      <c r="D101" s="146" t="s">
        <v>148</v>
      </c>
      <c r="E101" s="170">
        <v>0</v>
      </c>
    </row>
    <row r="102" spans="2:5" ht="15.6" x14ac:dyDescent="0.3">
      <c r="B102" s="274"/>
      <c r="C102" s="276"/>
      <c r="D102" s="146" t="s">
        <v>149</v>
      </c>
      <c r="E102" s="170">
        <v>0</v>
      </c>
    </row>
    <row r="103" spans="2:5" ht="15.6" x14ac:dyDescent="0.3">
      <c r="B103" s="274"/>
      <c r="C103" s="276"/>
      <c r="D103" s="146" t="s">
        <v>150</v>
      </c>
      <c r="E103" s="170">
        <v>0</v>
      </c>
    </row>
    <row r="104" spans="2:5" ht="15.6" x14ac:dyDescent="0.3">
      <c r="B104" s="274"/>
      <c r="C104" s="276"/>
      <c r="D104" s="146">
        <v>20622</v>
      </c>
      <c r="E104" s="170">
        <v>0</v>
      </c>
    </row>
    <row r="105" spans="2:5" ht="15.6" x14ac:dyDescent="0.3">
      <c r="B105" s="274"/>
      <c r="C105" s="276"/>
      <c r="D105" s="146" t="s">
        <v>151</v>
      </c>
      <c r="E105" s="170">
        <v>0</v>
      </c>
    </row>
    <row r="106" spans="2:5" ht="15.6" x14ac:dyDescent="0.3">
      <c r="B106" s="274"/>
      <c r="C106" s="276"/>
      <c r="D106" s="146" t="s">
        <v>152</v>
      </c>
      <c r="E106" s="170">
        <v>0</v>
      </c>
    </row>
    <row r="107" spans="2:5" ht="15.6" x14ac:dyDescent="0.3">
      <c r="B107" s="274"/>
      <c r="C107" s="276"/>
      <c r="D107" s="146" t="s">
        <v>153</v>
      </c>
      <c r="E107" s="170">
        <v>0</v>
      </c>
    </row>
    <row r="108" spans="2:5" ht="15.6" x14ac:dyDescent="0.3">
      <c r="B108" s="274"/>
      <c r="C108" s="276"/>
      <c r="D108" s="146" t="s">
        <v>154</v>
      </c>
      <c r="E108" s="170">
        <v>0</v>
      </c>
    </row>
    <row r="109" spans="2:5" ht="15.6" x14ac:dyDescent="0.3">
      <c r="B109" s="274"/>
      <c r="C109" s="276"/>
      <c r="D109" s="146" t="s">
        <v>155</v>
      </c>
      <c r="E109" s="170">
        <v>0</v>
      </c>
    </row>
    <row r="110" spans="2:5" ht="15.6" x14ac:dyDescent="0.3">
      <c r="B110" s="274"/>
      <c r="C110" s="276"/>
      <c r="D110" s="146" t="s">
        <v>156</v>
      </c>
      <c r="E110" s="170">
        <v>0</v>
      </c>
    </row>
    <row r="111" spans="2:5" ht="15.6" x14ac:dyDescent="0.3">
      <c r="B111" s="274"/>
      <c r="C111" s="276"/>
      <c r="D111" s="146" t="s">
        <v>157</v>
      </c>
      <c r="E111" s="170">
        <v>0</v>
      </c>
    </row>
    <row r="112" spans="2:5" ht="15.6" x14ac:dyDescent="0.3">
      <c r="B112" s="274"/>
      <c r="C112" s="276"/>
      <c r="D112" s="146" t="s">
        <v>158</v>
      </c>
      <c r="E112" s="170">
        <v>0</v>
      </c>
    </row>
    <row r="113" spans="2:5" ht="15.6" x14ac:dyDescent="0.3">
      <c r="B113" s="274"/>
      <c r="C113" s="276"/>
      <c r="D113" s="146" t="s">
        <v>159</v>
      </c>
      <c r="E113" s="170">
        <v>0</v>
      </c>
    </row>
    <row r="114" spans="2:5" ht="15.6" x14ac:dyDescent="0.3">
      <c r="B114" s="274"/>
      <c r="C114" s="276"/>
      <c r="D114" s="146" t="s">
        <v>160</v>
      </c>
      <c r="E114" s="170">
        <v>0</v>
      </c>
    </row>
    <row r="115" spans="2:5" ht="15.6" x14ac:dyDescent="0.3">
      <c r="B115" s="274"/>
      <c r="C115" s="276"/>
      <c r="D115" s="146" t="s">
        <v>161</v>
      </c>
      <c r="E115" s="170">
        <v>0</v>
      </c>
    </row>
    <row r="116" spans="2:5" ht="15.6" x14ac:dyDescent="0.3">
      <c r="B116" s="274"/>
      <c r="C116" s="276"/>
      <c r="D116" s="146" t="s">
        <v>162</v>
      </c>
      <c r="E116" s="170">
        <v>0</v>
      </c>
    </row>
    <row r="117" spans="2:5" ht="15.6" x14ac:dyDescent="0.3">
      <c r="B117" s="274"/>
      <c r="C117" s="276"/>
      <c r="D117" s="146" t="s">
        <v>163</v>
      </c>
      <c r="E117" s="170">
        <v>0</v>
      </c>
    </row>
    <row r="118" spans="2:5" ht="15.6" x14ac:dyDescent="0.3">
      <c r="B118" s="274"/>
      <c r="C118" s="276"/>
      <c r="D118" s="146" t="s">
        <v>164</v>
      </c>
      <c r="E118" s="170">
        <v>0</v>
      </c>
    </row>
    <row r="119" spans="2:5" ht="15.6" x14ac:dyDescent="0.3">
      <c r="B119" s="274"/>
      <c r="C119" s="276"/>
      <c r="D119" s="146" t="s">
        <v>165</v>
      </c>
      <c r="E119" s="170">
        <v>0</v>
      </c>
    </row>
    <row r="120" spans="2:5" ht="15.6" x14ac:dyDescent="0.3">
      <c r="B120" s="274"/>
      <c r="C120" s="276"/>
      <c r="D120" s="146" t="s">
        <v>166</v>
      </c>
      <c r="E120" s="170">
        <v>0</v>
      </c>
    </row>
    <row r="121" spans="2:5" ht="15.6" x14ac:dyDescent="0.3">
      <c r="B121" s="274"/>
      <c r="C121" s="278" t="s">
        <v>167</v>
      </c>
      <c r="D121" s="146">
        <v>20601</v>
      </c>
      <c r="E121" s="170">
        <v>0</v>
      </c>
    </row>
    <row r="122" spans="2:5" ht="15.6" x14ac:dyDescent="0.3">
      <c r="B122" s="274"/>
      <c r="C122" s="279"/>
      <c r="D122" s="146">
        <v>20607</v>
      </c>
      <c r="E122" s="170">
        <v>0</v>
      </c>
    </row>
    <row r="123" spans="2:5" ht="15.6" x14ac:dyDescent="0.3">
      <c r="B123" s="274"/>
      <c r="C123" s="279"/>
      <c r="D123" s="146" t="s">
        <v>168</v>
      </c>
      <c r="E123" s="170">
        <v>0</v>
      </c>
    </row>
    <row r="124" spans="2:5" ht="15.6" x14ac:dyDescent="0.3">
      <c r="B124" s="274"/>
      <c r="C124" s="279"/>
      <c r="D124" s="146">
        <v>20613</v>
      </c>
      <c r="E124" s="170">
        <v>0</v>
      </c>
    </row>
    <row r="125" spans="2:5" ht="15.6" x14ac:dyDescent="0.3">
      <c r="B125" s="274"/>
      <c r="C125" s="279"/>
      <c r="D125" s="146" t="s">
        <v>169</v>
      </c>
      <c r="E125" s="170">
        <v>0</v>
      </c>
    </row>
    <row r="126" spans="2:5" ht="15.6" x14ac:dyDescent="0.3">
      <c r="B126" s="274"/>
      <c r="C126" s="279"/>
      <c r="D126" s="146">
        <v>20744</v>
      </c>
      <c r="E126" s="170">
        <v>0</v>
      </c>
    </row>
    <row r="127" spans="2:5" ht="15.6" x14ac:dyDescent="0.3">
      <c r="B127" s="274"/>
      <c r="C127" s="279"/>
      <c r="D127" s="146" t="s">
        <v>172</v>
      </c>
      <c r="E127" s="170">
        <v>0</v>
      </c>
    </row>
    <row r="128" spans="2:5" ht="15.6" x14ac:dyDescent="0.3">
      <c r="B128" s="274"/>
      <c r="C128" s="278" t="s">
        <v>173</v>
      </c>
      <c r="D128" s="146" t="s">
        <v>174</v>
      </c>
      <c r="E128" s="170">
        <v>0</v>
      </c>
    </row>
    <row r="129" spans="2:5" ht="15.6" x14ac:dyDescent="0.3">
      <c r="B129" s="274"/>
      <c r="C129" s="279"/>
      <c r="D129" s="146" t="s">
        <v>175</v>
      </c>
      <c r="E129" s="170">
        <v>0</v>
      </c>
    </row>
    <row r="130" spans="2:5" ht="15.6" x14ac:dyDescent="0.3">
      <c r="B130" s="274"/>
      <c r="C130" s="279"/>
      <c r="D130" s="146" t="s">
        <v>176</v>
      </c>
      <c r="E130" s="170">
        <v>0</v>
      </c>
    </row>
    <row r="131" spans="2:5" ht="15.6" x14ac:dyDescent="0.3">
      <c r="B131" s="274"/>
      <c r="C131" s="279"/>
      <c r="D131" s="146" t="s">
        <v>177</v>
      </c>
      <c r="E131" s="170">
        <v>0</v>
      </c>
    </row>
    <row r="132" spans="2:5" ht="15.6" x14ac:dyDescent="0.3">
      <c r="B132" s="274"/>
      <c r="C132" s="279"/>
      <c r="D132" s="146" t="s">
        <v>178</v>
      </c>
      <c r="E132" s="170">
        <v>0</v>
      </c>
    </row>
    <row r="133" spans="2:5" ht="15.6" x14ac:dyDescent="0.3">
      <c r="B133" s="274"/>
      <c r="C133" s="279"/>
      <c r="D133" s="146" t="s">
        <v>179</v>
      </c>
      <c r="E133" s="170">
        <v>0</v>
      </c>
    </row>
    <row r="134" spans="2:5" ht="15.6" x14ac:dyDescent="0.3">
      <c r="B134" s="274"/>
      <c r="C134" s="279"/>
      <c r="D134" s="146" t="s">
        <v>180</v>
      </c>
      <c r="E134" s="170">
        <v>0</v>
      </c>
    </row>
    <row r="135" spans="2:5" ht="15.6" x14ac:dyDescent="0.3">
      <c r="B135" s="274"/>
      <c r="C135" s="279"/>
      <c r="D135" s="146" t="s">
        <v>181</v>
      </c>
      <c r="E135" s="170">
        <v>0</v>
      </c>
    </row>
    <row r="136" spans="2:5" ht="15.6" x14ac:dyDescent="0.3">
      <c r="B136" s="274"/>
      <c r="C136" s="279"/>
      <c r="D136" s="146" t="s">
        <v>182</v>
      </c>
      <c r="E136" s="170">
        <v>0</v>
      </c>
    </row>
    <row r="137" spans="2:5" ht="15.6" x14ac:dyDescent="0.3">
      <c r="B137" s="274"/>
      <c r="C137" s="279"/>
      <c r="D137" s="146" t="s">
        <v>183</v>
      </c>
      <c r="E137" s="170">
        <v>0</v>
      </c>
    </row>
    <row r="138" spans="2:5" ht="15.6" x14ac:dyDescent="0.3">
      <c r="B138" s="274"/>
      <c r="C138" s="279"/>
      <c r="D138" s="146" t="s">
        <v>184</v>
      </c>
      <c r="E138" s="170">
        <v>0</v>
      </c>
    </row>
    <row r="139" spans="2:5" ht="15.6" x14ac:dyDescent="0.3">
      <c r="B139" s="274"/>
      <c r="C139" s="279"/>
      <c r="D139" s="146" t="s">
        <v>185</v>
      </c>
      <c r="E139" s="170">
        <v>0</v>
      </c>
    </row>
    <row r="140" spans="2:5" ht="15.6" x14ac:dyDescent="0.3">
      <c r="B140" s="274"/>
      <c r="C140" s="279"/>
      <c r="D140" s="146" t="s">
        <v>186</v>
      </c>
      <c r="E140" s="170">
        <v>0</v>
      </c>
    </row>
    <row r="141" spans="2:5" ht="15.6" x14ac:dyDescent="0.3">
      <c r="B141" s="274"/>
      <c r="C141" s="279"/>
      <c r="D141" s="146" t="s">
        <v>187</v>
      </c>
      <c r="E141" s="170">
        <v>0</v>
      </c>
    </row>
    <row r="142" spans="2:5" ht="15.6" x14ac:dyDescent="0.3">
      <c r="B142" s="274"/>
      <c r="C142" s="279"/>
      <c r="D142" s="146" t="s">
        <v>188</v>
      </c>
      <c r="E142" s="170">
        <v>0</v>
      </c>
    </row>
    <row r="143" spans="2:5" ht="15.6" x14ac:dyDescent="0.3">
      <c r="B143" s="274"/>
      <c r="C143" s="279"/>
      <c r="D143" s="146" t="s">
        <v>189</v>
      </c>
      <c r="E143" s="170">
        <v>0</v>
      </c>
    </row>
    <row r="144" spans="2:5" ht="15.6" x14ac:dyDescent="0.3">
      <c r="B144" s="274"/>
      <c r="C144" s="279"/>
      <c r="D144" s="146" t="s">
        <v>190</v>
      </c>
      <c r="E144" s="170">
        <v>0</v>
      </c>
    </row>
    <row r="145" spans="2:5" ht="15.6" x14ac:dyDescent="0.3">
      <c r="B145" s="274"/>
      <c r="C145" s="279"/>
      <c r="D145" s="146" t="s">
        <v>191</v>
      </c>
      <c r="E145" s="170">
        <v>0</v>
      </c>
    </row>
    <row r="146" spans="2:5" ht="15.6" x14ac:dyDescent="0.3">
      <c r="B146" s="274"/>
      <c r="C146" s="279"/>
      <c r="D146" s="146">
        <v>20659</v>
      </c>
      <c r="E146" s="170">
        <v>0</v>
      </c>
    </row>
    <row r="147" spans="2:5" ht="15.6" x14ac:dyDescent="0.3">
      <c r="B147" s="274"/>
      <c r="C147" s="279"/>
      <c r="D147" s="146" t="s">
        <v>192</v>
      </c>
      <c r="E147" s="170">
        <v>0</v>
      </c>
    </row>
    <row r="148" spans="2:5" ht="15.6" x14ac:dyDescent="0.3">
      <c r="B148" s="274"/>
      <c r="C148" s="279"/>
      <c r="D148" s="146" t="s">
        <v>193</v>
      </c>
      <c r="E148" s="170">
        <v>0</v>
      </c>
    </row>
    <row r="149" spans="2:5" ht="15.6" x14ac:dyDescent="0.3">
      <c r="B149" s="274"/>
      <c r="C149" s="279"/>
      <c r="D149" s="146" t="s">
        <v>194</v>
      </c>
      <c r="E149" s="170">
        <v>0</v>
      </c>
    </row>
    <row r="150" spans="2:5" ht="15.6" x14ac:dyDescent="0.3">
      <c r="B150" s="274"/>
      <c r="C150" s="279"/>
      <c r="D150" s="146" t="s">
        <v>195</v>
      </c>
      <c r="E150" s="170">
        <v>0</v>
      </c>
    </row>
    <row r="151" spans="2:5" ht="15.6" x14ac:dyDescent="0.3">
      <c r="B151" s="274"/>
      <c r="C151" s="279"/>
      <c r="D151" s="146" t="s">
        <v>196</v>
      </c>
      <c r="E151" s="170">
        <v>0</v>
      </c>
    </row>
    <row r="152" spans="2:5" ht="15.6" x14ac:dyDescent="0.3">
      <c r="B152" s="274"/>
      <c r="C152" s="279"/>
      <c r="D152" s="146" t="s">
        <v>197</v>
      </c>
      <c r="E152" s="170">
        <v>0</v>
      </c>
    </row>
    <row r="153" spans="2:5" ht="15.6" x14ac:dyDescent="0.3">
      <c r="B153" s="274"/>
      <c r="C153" s="279"/>
      <c r="D153" s="146" t="s">
        <v>198</v>
      </c>
      <c r="E153" s="170">
        <v>0</v>
      </c>
    </row>
    <row r="154" spans="2:5" ht="15.6" x14ac:dyDescent="0.3">
      <c r="B154" s="274"/>
      <c r="C154" s="279"/>
      <c r="D154" s="146" t="s">
        <v>199</v>
      </c>
      <c r="E154" s="170">
        <v>0</v>
      </c>
    </row>
    <row r="155" spans="2:5" ht="15.6" x14ac:dyDescent="0.3">
      <c r="B155" s="274"/>
      <c r="C155" s="279"/>
      <c r="D155" s="146" t="s">
        <v>200</v>
      </c>
      <c r="E155" s="170">
        <v>0</v>
      </c>
    </row>
    <row r="156" spans="2:5" ht="16.2" thickBot="1" x14ac:dyDescent="0.35">
      <c r="B156" s="274"/>
      <c r="C156" s="279"/>
      <c r="D156" s="148" t="s">
        <v>201</v>
      </c>
      <c r="E156" s="170">
        <v>0</v>
      </c>
    </row>
    <row r="157" spans="2:5" ht="16.2" thickBot="1" x14ac:dyDescent="0.35">
      <c r="B157" s="132" t="s">
        <v>9</v>
      </c>
      <c r="C157" s="151" t="s">
        <v>10</v>
      </c>
      <c r="D157" s="151" t="s">
        <v>10</v>
      </c>
      <c r="E157" s="172">
        <f>SUM(E83:E156)</f>
        <v>0</v>
      </c>
    </row>
    <row r="158" spans="2:5" ht="16.2" thickBot="1" x14ac:dyDescent="0.35">
      <c r="B158" s="39"/>
      <c r="C158" s="42"/>
      <c r="D158" s="42"/>
      <c r="E158" s="43"/>
    </row>
    <row r="159" spans="2:5" ht="78.599999999999994" thickBot="1" x14ac:dyDescent="0.35">
      <c r="B159" s="44" t="s">
        <v>70</v>
      </c>
      <c r="C159" s="44" t="s">
        <v>0</v>
      </c>
      <c r="D159" s="44" t="s">
        <v>12</v>
      </c>
      <c r="E159" s="14" t="s">
        <v>84</v>
      </c>
    </row>
    <row r="160" spans="2:5" ht="15.6" x14ac:dyDescent="0.3">
      <c r="B160" s="273" t="s">
        <v>69</v>
      </c>
      <c r="C160" s="275" t="s">
        <v>128</v>
      </c>
      <c r="D160" s="146" t="s">
        <v>129</v>
      </c>
      <c r="E160" s="170">
        <v>0</v>
      </c>
    </row>
    <row r="161" spans="2:5" ht="15.6" x14ac:dyDescent="0.3">
      <c r="B161" s="274"/>
      <c r="C161" s="276"/>
      <c r="D161" s="146" t="s">
        <v>130</v>
      </c>
      <c r="E161" s="170">
        <v>0</v>
      </c>
    </row>
    <row r="162" spans="2:5" ht="15.6" x14ac:dyDescent="0.3">
      <c r="B162" s="274"/>
      <c r="C162" s="276"/>
      <c r="D162" s="146" t="s">
        <v>131</v>
      </c>
      <c r="E162" s="170">
        <v>0</v>
      </c>
    </row>
    <row r="163" spans="2:5" ht="15.6" x14ac:dyDescent="0.3">
      <c r="B163" s="274"/>
      <c r="C163" s="276"/>
      <c r="D163" s="146" t="s">
        <v>132</v>
      </c>
      <c r="E163" s="170">
        <v>0</v>
      </c>
    </row>
    <row r="164" spans="2:5" ht="15.6" x14ac:dyDescent="0.3">
      <c r="B164" s="274"/>
      <c r="C164" s="276"/>
      <c r="D164" s="146" t="s">
        <v>133</v>
      </c>
      <c r="E164" s="170">
        <v>0</v>
      </c>
    </row>
    <row r="165" spans="2:5" ht="15.6" x14ac:dyDescent="0.3">
      <c r="B165" s="274"/>
      <c r="C165" s="276"/>
      <c r="D165" s="146">
        <v>20678</v>
      </c>
      <c r="E165" s="170">
        <v>0</v>
      </c>
    </row>
    <row r="166" spans="2:5" ht="15.6" x14ac:dyDescent="0.3">
      <c r="B166" s="274"/>
      <c r="C166" s="276"/>
      <c r="D166" s="146" t="s">
        <v>135</v>
      </c>
      <c r="E166" s="170">
        <v>1</v>
      </c>
    </row>
    <row r="167" spans="2:5" ht="15.6" x14ac:dyDescent="0.3">
      <c r="B167" s="274"/>
      <c r="C167" s="276"/>
      <c r="D167" s="146" t="s">
        <v>136</v>
      </c>
      <c r="E167" s="170">
        <v>0</v>
      </c>
    </row>
    <row r="168" spans="2:5" ht="15.6" x14ac:dyDescent="0.3">
      <c r="B168" s="274"/>
      <c r="C168" s="276"/>
      <c r="D168" s="146" t="s">
        <v>137</v>
      </c>
      <c r="E168" s="170">
        <v>0</v>
      </c>
    </row>
    <row r="169" spans="2:5" ht="15.6" x14ac:dyDescent="0.3">
      <c r="B169" s="274"/>
      <c r="C169" s="276"/>
      <c r="D169" s="146" t="s">
        <v>138</v>
      </c>
      <c r="E169" s="170">
        <v>0</v>
      </c>
    </row>
    <row r="170" spans="2:5" ht="15.6" x14ac:dyDescent="0.3">
      <c r="B170" s="274"/>
      <c r="C170" s="276"/>
      <c r="D170" s="146" t="s">
        <v>139</v>
      </c>
      <c r="E170" s="170">
        <v>1</v>
      </c>
    </row>
    <row r="171" spans="2:5" ht="15.6" x14ac:dyDescent="0.3">
      <c r="B171" s="274"/>
      <c r="C171" s="276"/>
      <c r="D171" s="146" t="s">
        <v>140</v>
      </c>
      <c r="E171" s="170">
        <v>1</v>
      </c>
    </row>
    <row r="172" spans="2:5" ht="15.6" x14ac:dyDescent="0.3">
      <c r="B172" s="274"/>
      <c r="C172" s="275" t="s">
        <v>141</v>
      </c>
      <c r="D172" s="146" t="s">
        <v>142</v>
      </c>
      <c r="E172" s="170">
        <v>8</v>
      </c>
    </row>
    <row r="173" spans="2:5" ht="15.6" x14ac:dyDescent="0.3">
      <c r="B173" s="274"/>
      <c r="C173" s="276"/>
      <c r="D173" s="146" t="s">
        <v>143</v>
      </c>
      <c r="E173" s="170">
        <v>8</v>
      </c>
    </row>
    <row r="174" spans="2:5" ht="15.6" x14ac:dyDescent="0.3">
      <c r="B174" s="274"/>
      <c r="C174" s="276"/>
      <c r="D174" s="146" t="s">
        <v>144</v>
      </c>
      <c r="E174" s="170">
        <v>3</v>
      </c>
    </row>
    <row r="175" spans="2:5" ht="15.6" x14ac:dyDescent="0.3">
      <c r="B175" s="274"/>
      <c r="C175" s="276"/>
      <c r="D175" s="146" t="s">
        <v>145</v>
      </c>
      <c r="E175" s="170">
        <v>0</v>
      </c>
    </row>
    <row r="176" spans="2:5" ht="15.6" x14ac:dyDescent="0.3">
      <c r="B176" s="274"/>
      <c r="C176" s="276"/>
      <c r="D176" s="146" t="s">
        <v>146</v>
      </c>
      <c r="E176" s="170">
        <v>0</v>
      </c>
    </row>
    <row r="177" spans="2:5" ht="15.6" x14ac:dyDescent="0.3">
      <c r="B177" s="274"/>
      <c r="C177" s="276"/>
      <c r="D177" s="146" t="s">
        <v>147</v>
      </c>
      <c r="E177" s="170">
        <v>0</v>
      </c>
    </row>
    <row r="178" spans="2:5" ht="15.6" x14ac:dyDescent="0.3">
      <c r="B178" s="274"/>
      <c r="C178" s="276"/>
      <c r="D178" s="146" t="s">
        <v>148</v>
      </c>
      <c r="E178" s="170">
        <v>0</v>
      </c>
    </row>
    <row r="179" spans="2:5" ht="15.6" x14ac:dyDescent="0.3">
      <c r="B179" s="274"/>
      <c r="C179" s="276"/>
      <c r="D179" s="146" t="s">
        <v>149</v>
      </c>
      <c r="E179" s="170">
        <v>0</v>
      </c>
    </row>
    <row r="180" spans="2:5" ht="15.6" x14ac:dyDescent="0.3">
      <c r="B180" s="274"/>
      <c r="C180" s="276"/>
      <c r="D180" s="146" t="s">
        <v>150</v>
      </c>
      <c r="E180" s="170">
        <v>0</v>
      </c>
    </row>
    <row r="181" spans="2:5" ht="15.6" x14ac:dyDescent="0.3">
      <c r="B181" s="274"/>
      <c r="C181" s="276"/>
      <c r="D181" s="146">
        <v>20622</v>
      </c>
      <c r="E181" s="170">
        <v>0</v>
      </c>
    </row>
    <row r="182" spans="2:5" ht="15.6" x14ac:dyDescent="0.3">
      <c r="B182" s="274"/>
      <c r="C182" s="276"/>
      <c r="D182" s="146" t="s">
        <v>151</v>
      </c>
      <c r="E182" s="170">
        <v>0</v>
      </c>
    </row>
    <row r="183" spans="2:5" ht="15.6" x14ac:dyDescent="0.3">
      <c r="B183" s="274"/>
      <c r="C183" s="276"/>
      <c r="D183" s="146" t="s">
        <v>152</v>
      </c>
      <c r="E183" s="170">
        <v>0</v>
      </c>
    </row>
    <row r="184" spans="2:5" ht="15.6" x14ac:dyDescent="0.3">
      <c r="B184" s="274"/>
      <c r="C184" s="276"/>
      <c r="D184" s="146" t="s">
        <v>153</v>
      </c>
      <c r="E184" s="170">
        <v>0</v>
      </c>
    </row>
    <row r="185" spans="2:5" ht="15.6" x14ac:dyDescent="0.3">
      <c r="B185" s="274"/>
      <c r="C185" s="276"/>
      <c r="D185" s="146" t="s">
        <v>154</v>
      </c>
      <c r="E185" s="170">
        <v>1</v>
      </c>
    </row>
    <row r="186" spans="2:5" ht="15.6" x14ac:dyDescent="0.3">
      <c r="B186" s="274"/>
      <c r="C186" s="276"/>
      <c r="D186" s="146" t="s">
        <v>155</v>
      </c>
      <c r="E186" s="170">
        <v>0</v>
      </c>
    </row>
    <row r="187" spans="2:5" ht="15.6" x14ac:dyDescent="0.3">
      <c r="B187" s="274"/>
      <c r="C187" s="276"/>
      <c r="D187" s="146" t="s">
        <v>156</v>
      </c>
      <c r="E187" s="170">
        <v>0</v>
      </c>
    </row>
    <row r="188" spans="2:5" ht="15.6" x14ac:dyDescent="0.3">
      <c r="B188" s="274"/>
      <c r="C188" s="276"/>
      <c r="D188" s="146" t="s">
        <v>157</v>
      </c>
      <c r="E188" s="170">
        <v>0</v>
      </c>
    </row>
    <row r="189" spans="2:5" ht="15.6" x14ac:dyDescent="0.3">
      <c r="B189" s="274"/>
      <c r="C189" s="276"/>
      <c r="D189" s="146" t="s">
        <v>158</v>
      </c>
      <c r="E189" s="170">
        <v>0</v>
      </c>
    </row>
    <row r="190" spans="2:5" ht="15.6" x14ac:dyDescent="0.3">
      <c r="B190" s="274"/>
      <c r="C190" s="276"/>
      <c r="D190" s="146" t="s">
        <v>159</v>
      </c>
      <c r="E190" s="170">
        <v>0</v>
      </c>
    </row>
    <row r="191" spans="2:5" ht="15.6" x14ac:dyDescent="0.3">
      <c r="B191" s="274"/>
      <c r="C191" s="276"/>
      <c r="D191" s="146" t="s">
        <v>160</v>
      </c>
      <c r="E191" s="170">
        <v>0</v>
      </c>
    </row>
    <row r="192" spans="2:5" ht="15.6" x14ac:dyDescent="0.3">
      <c r="B192" s="274"/>
      <c r="C192" s="276"/>
      <c r="D192" s="146" t="s">
        <v>161</v>
      </c>
      <c r="E192" s="170">
        <v>0</v>
      </c>
    </row>
    <row r="193" spans="2:5" ht="15.6" x14ac:dyDescent="0.3">
      <c r="B193" s="274"/>
      <c r="C193" s="276"/>
      <c r="D193" s="146" t="s">
        <v>162</v>
      </c>
      <c r="E193" s="170">
        <v>0</v>
      </c>
    </row>
    <row r="194" spans="2:5" ht="15.6" x14ac:dyDescent="0.3">
      <c r="B194" s="274"/>
      <c r="C194" s="276"/>
      <c r="D194" s="146" t="s">
        <v>163</v>
      </c>
      <c r="E194" s="170">
        <v>0</v>
      </c>
    </row>
    <row r="195" spans="2:5" ht="15.6" x14ac:dyDescent="0.3">
      <c r="B195" s="274"/>
      <c r="C195" s="276"/>
      <c r="D195" s="146" t="s">
        <v>164</v>
      </c>
      <c r="E195" s="170">
        <v>0</v>
      </c>
    </row>
    <row r="196" spans="2:5" ht="15.6" x14ac:dyDescent="0.3">
      <c r="B196" s="274"/>
      <c r="C196" s="276"/>
      <c r="D196" s="146" t="s">
        <v>165</v>
      </c>
      <c r="E196" s="170">
        <v>0</v>
      </c>
    </row>
    <row r="197" spans="2:5" ht="15.6" x14ac:dyDescent="0.3">
      <c r="B197" s="274"/>
      <c r="C197" s="276"/>
      <c r="D197" s="146" t="s">
        <v>166</v>
      </c>
      <c r="E197" s="170">
        <v>1</v>
      </c>
    </row>
    <row r="198" spans="2:5" ht="15.6" x14ac:dyDescent="0.3">
      <c r="B198" s="274"/>
      <c r="C198" s="278" t="s">
        <v>167</v>
      </c>
      <c r="D198" s="146">
        <v>20601</v>
      </c>
      <c r="E198" s="170">
        <v>0</v>
      </c>
    </row>
    <row r="199" spans="2:5" ht="15.6" x14ac:dyDescent="0.3">
      <c r="B199" s="274"/>
      <c r="C199" s="279"/>
      <c r="D199" s="146">
        <v>20607</v>
      </c>
      <c r="E199" s="170">
        <v>0</v>
      </c>
    </row>
    <row r="200" spans="2:5" ht="15.6" x14ac:dyDescent="0.3">
      <c r="B200" s="274"/>
      <c r="C200" s="279"/>
      <c r="D200" s="146" t="s">
        <v>168</v>
      </c>
      <c r="E200" s="170">
        <v>0</v>
      </c>
    </row>
    <row r="201" spans="2:5" ht="15.6" x14ac:dyDescent="0.3">
      <c r="B201" s="274"/>
      <c r="C201" s="279"/>
      <c r="D201" s="146">
        <v>20613</v>
      </c>
      <c r="E201" s="170">
        <v>3</v>
      </c>
    </row>
    <row r="202" spans="2:5" ht="15.6" x14ac:dyDescent="0.3">
      <c r="B202" s="274"/>
      <c r="C202" s="279"/>
      <c r="D202" s="146" t="s">
        <v>169</v>
      </c>
      <c r="E202" s="170">
        <v>0</v>
      </c>
    </row>
    <row r="203" spans="2:5" ht="15.6" x14ac:dyDescent="0.3">
      <c r="B203" s="274"/>
      <c r="C203" s="279"/>
      <c r="D203" s="146">
        <v>20744</v>
      </c>
      <c r="E203" s="170">
        <v>0</v>
      </c>
    </row>
    <row r="204" spans="2:5" ht="15.6" x14ac:dyDescent="0.3">
      <c r="B204" s="274"/>
      <c r="C204" s="279"/>
      <c r="D204" s="146" t="s">
        <v>172</v>
      </c>
      <c r="E204" s="170">
        <v>0</v>
      </c>
    </row>
    <row r="205" spans="2:5" ht="15.6" x14ac:dyDescent="0.3">
      <c r="B205" s="274"/>
      <c r="C205" s="278" t="s">
        <v>173</v>
      </c>
      <c r="D205" s="146" t="s">
        <v>174</v>
      </c>
      <c r="E205" s="170">
        <v>0</v>
      </c>
    </row>
    <row r="206" spans="2:5" ht="15.6" x14ac:dyDescent="0.3">
      <c r="B206" s="274"/>
      <c r="C206" s="279"/>
      <c r="D206" s="146" t="s">
        <v>175</v>
      </c>
      <c r="E206" s="170">
        <v>0</v>
      </c>
    </row>
    <row r="207" spans="2:5" ht="15.6" x14ac:dyDescent="0.3">
      <c r="B207" s="274"/>
      <c r="C207" s="279"/>
      <c r="D207" s="146" t="s">
        <v>176</v>
      </c>
      <c r="E207" s="170">
        <v>0</v>
      </c>
    </row>
    <row r="208" spans="2:5" ht="15.6" x14ac:dyDescent="0.3">
      <c r="B208" s="274"/>
      <c r="C208" s="279"/>
      <c r="D208" s="146" t="s">
        <v>177</v>
      </c>
      <c r="E208" s="170">
        <v>1</v>
      </c>
    </row>
    <row r="209" spans="2:5" ht="15.6" x14ac:dyDescent="0.3">
      <c r="B209" s="274"/>
      <c r="C209" s="279"/>
      <c r="D209" s="146" t="s">
        <v>178</v>
      </c>
      <c r="E209" s="170">
        <v>0</v>
      </c>
    </row>
    <row r="210" spans="2:5" ht="15.6" x14ac:dyDescent="0.3">
      <c r="B210" s="274"/>
      <c r="C210" s="279"/>
      <c r="D210" s="146" t="s">
        <v>179</v>
      </c>
      <c r="E210" s="170">
        <v>0</v>
      </c>
    </row>
    <row r="211" spans="2:5" ht="15.6" x14ac:dyDescent="0.3">
      <c r="B211" s="274"/>
      <c r="C211" s="279"/>
      <c r="D211" s="146" t="s">
        <v>180</v>
      </c>
      <c r="E211" s="170">
        <v>0</v>
      </c>
    </row>
    <row r="212" spans="2:5" ht="15.6" x14ac:dyDescent="0.3">
      <c r="B212" s="274"/>
      <c r="C212" s="279"/>
      <c r="D212" s="146" t="s">
        <v>181</v>
      </c>
      <c r="E212" s="170">
        <v>0</v>
      </c>
    </row>
    <row r="213" spans="2:5" ht="15.6" x14ac:dyDescent="0.3">
      <c r="B213" s="274"/>
      <c r="C213" s="279"/>
      <c r="D213" s="146" t="s">
        <v>182</v>
      </c>
      <c r="E213" s="170">
        <v>0</v>
      </c>
    </row>
    <row r="214" spans="2:5" ht="15.6" x14ac:dyDescent="0.3">
      <c r="B214" s="274"/>
      <c r="C214" s="279"/>
      <c r="D214" s="146" t="s">
        <v>183</v>
      </c>
      <c r="E214" s="170">
        <v>0</v>
      </c>
    </row>
    <row r="215" spans="2:5" ht="15.6" x14ac:dyDescent="0.3">
      <c r="B215" s="274"/>
      <c r="C215" s="279"/>
      <c r="D215" s="146" t="s">
        <v>184</v>
      </c>
      <c r="E215" s="170">
        <v>0</v>
      </c>
    </row>
    <row r="216" spans="2:5" ht="15.6" x14ac:dyDescent="0.3">
      <c r="B216" s="274"/>
      <c r="C216" s="279"/>
      <c r="D216" s="146" t="s">
        <v>185</v>
      </c>
      <c r="E216" s="170">
        <v>0</v>
      </c>
    </row>
    <row r="217" spans="2:5" ht="15.6" x14ac:dyDescent="0.3">
      <c r="B217" s="274"/>
      <c r="C217" s="279"/>
      <c r="D217" s="146" t="s">
        <v>186</v>
      </c>
      <c r="E217" s="170">
        <v>1</v>
      </c>
    </row>
    <row r="218" spans="2:5" ht="15.6" x14ac:dyDescent="0.3">
      <c r="B218" s="274"/>
      <c r="C218" s="279"/>
      <c r="D218" s="146" t="s">
        <v>187</v>
      </c>
      <c r="E218" s="170">
        <v>0</v>
      </c>
    </row>
    <row r="219" spans="2:5" ht="15.6" x14ac:dyDescent="0.3">
      <c r="B219" s="274"/>
      <c r="C219" s="279"/>
      <c r="D219" s="146" t="s">
        <v>188</v>
      </c>
      <c r="E219" s="170">
        <v>0</v>
      </c>
    </row>
    <row r="220" spans="2:5" ht="15.6" x14ac:dyDescent="0.3">
      <c r="B220" s="274"/>
      <c r="C220" s="279"/>
      <c r="D220" s="146" t="s">
        <v>189</v>
      </c>
      <c r="E220" s="170">
        <v>0</v>
      </c>
    </row>
    <row r="221" spans="2:5" ht="15.6" x14ac:dyDescent="0.3">
      <c r="B221" s="274"/>
      <c r="C221" s="279"/>
      <c r="D221" s="146" t="s">
        <v>190</v>
      </c>
      <c r="E221" s="170">
        <v>1</v>
      </c>
    </row>
    <row r="222" spans="2:5" ht="15.6" x14ac:dyDescent="0.3">
      <c r="B222" s="274"/>
      <c r="C222" s="279"/>
      <c r="D222" s="146" t="s">
        <v>191</v>
      </c>
      <c r="E222" s="170">
        <v>0</v>
      </c>
    </row>
    <row r="223" spans="2:5" ht="15.6" x14ac:dyDescent="0.3">
      <c r="B223" s="274"/>
      <c r="C223" s="279"/>
      <c r="D223" s="146">
        <v>20659</v>
      </c>
      <c r="E223" s="170">
        <v>2</v>
      </c>
    </row>
    <row r="224" spans="2:5" ht="15.6" x14ac:dyDescent="0.3">
      <c r="B224" s="274"/>
      <c r="C224" s="279"/>
      <c r="D224" s="146" t="s">
        <v>192</v>
      </c>
      <c r="E224" s="170">
        <v>0</v>
      </c>
    </row>
    <row r="225" spans="2:5" ht="15.6" x14ac:dyDescent="0.3">
      <c r="B225" s="274"/>
      <c r="C225" s="279"/>
      <c r="D225" s="146" t="s">
        <v>193</v>
      </c>
      <c r="E225" s="170">
        <v>0</v>
      </c>
    </row>
    <row r="226" spans="2:5" ht="15.6" x14ac:dyDescent="0.3">
      <c r="B226" s="274"/>
      <c r="C226" s="279"/>
      <c r="D226" s="146" t="s">
        <v>194</v>
      </c>
      <c r="E226" s="170">
        <v>0</v>
      </c>
    </row>
    <row r="227" spans="2:5" ht="15.6" x14ac:dyDescent="0.3">
      <c r="B227" s="274"/>
      <c r="C227" s="279"/>
      <c r="D227" s="146" t="s">
        <v>195</v>
      </c>
      <c r="E227" s="170">
        <v>0</v>
      </c>
    </row>
    <row r="228" spans="2:5" ht="15.6" x14ac:dyDescent="0.3">
      <c r="B228" s="274"/>
      <c r="C228" s="279"/>
      <c r="D228" s="146" t="s">
        <v>196</v>
      </c>
      <c r="E228" s="170">
        <v>0</v>
      </c>
    </row>
    <row r="229" spans="2:5" ht="15.6" x14ac:dyDescent="0.3">
      <c r="B229" s="274"/>
      <c r="C229" s="279"/>
      <c r="D229" s="146" t="s">
        <v>197</v>
      </c>
      <c r="E229" s="170">
        <v>0</v>
      </c>
    </row>
    <row r="230" spans="2:5" ht="15.6" x14ac:dyDescent="0.3">
      <c r="B230" s="274"/>
      <c r="C230" s="279"/>
      <c r="D230" s="146" t="s">
        <v>198</v>
      </c>
      <c r="E230" s="170">
        <v>0</v>
      </c>
    </row>
    <row r="231" spans="2:5" ht="15.6" x14ac:dyDescent="0.3">
      <c r="B231" s="274"/>
      <c r="C231" s="279"/>
      <c r="D231" s="146" t="s">
        <v>199</v>
      </c>
      <c r="E231" s="170">
        <v>0</v>
      </c>
    </row>
    <row r="232" spans="2:5" ht="15.6" x14ac:dyDescent="0.3">
      <c r="B232" s="274"/>
      <c r="C232" s="279"/>
      <c r="D232" s="146" t="s">
        <v>200</v>
      </c>
      <c r="E232" s="170">
        <v>0</v>
      </c>
    </row>
    <row r="233" spans="2:5" ht="16.2" thickBot="1" x14ac:dyDescent="0.35">
      <c r="B233" s="274"/>
      <c r="C233" s="279"/>
      <c r="D233" s="148" t="s">
        <v>201</v>
      </c>
      <c r="E233" s="170">
        <v>0</v>
      </c>
    </row>
    <row r="234" spans="2:5" ht="16.2" thickBot="1" x14ac:dyDescent="0.35">
      <c r="B234" s="132" t="s">
        <v>9</v>
      </c>
      <c r="C234" s="151" t="s">
        <v>10</v>
      </c>
      <c r="D234" s="173" t="s">
        <v>10</v>
      </c>
      <c r="E234" s="172">
        <f>SUM(E160:E233)</f>
        <v>32</v>
      </c>
    </row>
    <row r="235" spans="2:5" ht="15" thickBot="1" x14ac:dyDescent="0.35"/>
    <row r="236" spans="2:5" ht="15" thickBot="1" x14ac:dyDescent="0.35">
      <c r="B236" s="297" t="s">
        <v>11</v>
      </c>
      <c r="C236" s="298"/>
      <c r="D236" s="298"/>
      <c r="E236" s="299"/>
    </row>
    <row r="237" spans="2:5" x14ac:dyDescent="0.3">
      <c r="B237" s="27"/>
      <c r="C237" s="28"/>
      <c r="D237" s="28"/>
      <c r="E237" s="29"/>
    </row>
    <row r="238" spans="2:5" x14ac:dyDescent="0.3">
      <c r="B238" s="27"/>
      <c r="C238" s="28"/>
      <c r="D238" s="28"/>
      <c r="E238" s="29"/>
    </row>
    <row r="239" spans="2:5" x14ac:dyDescent="0.3">
      <c r="B239" s="27"/>
      <c r="C239" s="28"/>
      <c r="D239" s="28"/>
      <c r="E239" s="29"/>
    </row>
    <row r="240" spans="2:5" x14ac:dyDescent="0.3">
      <c r="B240" s="27"/>
      <c r="C240" s="28"/>
      <c r="D240" s="28"/>
      <c r="E240" s="29"/>
    </row>
    <row r="241" spans="2:5" x14ac:dyDescent="0.3">
      <c r="B241" s="27"/>
      <c r="C241" s="28"/>
      <c r="D241" s="28"/>
      <c r="E241" s="29"/>
    </row>
    <row r="242" spans="2:5" ht="15" thickBot="1" x14ac:dyDescent="0.35">
      <c r="B242" s="30"/>
      <c r="C242" s="15"/>
      <c r="D242" s="15"/>
      <c r="E242" s="31"/>
    </row>
  </sheetData>
  <customSheetViews>
    <customSheetView guid="{573FFE4C-4DDF-490C-96CC-A1FA3EDD1FCD}" scale="80">
      <pane ySplit="5" topLeftCell="A6" activePane="bottomLeft" state="frozen"/>
      <selection pane="bottomLeft" activeCell="B6" sqref="B5:B79"/>
      <pageMargins left="0.7" right="0.7" top="0.75" bottom="0.75" header="0.3" footer="0.3"/>
      <pageSetup orientation="portrait" r:id="rId1"/>
    </customSheetView>
    <customSheetView guid="{0DB5637B-4F6B-484F-943B-3DE70B845EF4}" scale="80">
      <pane ySplit="5" topLeftCell="A6" activePane="bottomLeft" state="frozen"/>
      <selection pane="bottomLeft" activeCell="B6" sqref="B5:B79"/>
      <pageMargins left="0.7" right="0.7" top="0.75" bottom="0.75" header="0.3" footer="0.3"/>
      <pageSetup orientation="portrait" r:id="rId2"/>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3"/>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5"/>
    </customSheetView>
    <customSheetView guid="{E3D719D1-3619-4994-91EC-1CD04E3369F5}" scale="80">
      <pane ySplit="5" topLeftCell="A6" activePane="bottomLeft" state="frozen"/>
      <selection pane="bottomLeft" activeCell="B6" sqref="B5:B79"/>
      <pageMargins left="0.7" right="0.7" top="0.75" bottom="0.75" header="0.3" footer="0.3"/>
      <pageSetup orientation="portrait" r:id="rId6"/>
    </customSheetView>
    <customSheetView guid="{715354B1-97FD-409F-82C0-707FEE68FBA6}" scale="80">
      <pane ySplit="5" topLeftCell="A6" activePane="bottomLeft" state="frozen"/>
      <selection pane="bottomLeft" activeCell="B6" sqref="B5:B79"/>
      <pageMargins left="0.7" right="0.7" top="0.75" bottom="0.75" header="0.3" footer="0.3"/>
      <pageSetup orientation="portrait" r:id="rId7"/>
    </customSheetView>
    <customSheetView guid="{D2C6E920-5F29-40B9-BE92-199EB8EA12D5}" scale="80">
      <pane ySplit="5" topLeftCell="A6" activePane="bottomLeft" state="frozen"/>
      <selection pane="bottomLeft" activeCell="B6" sqref="B5:B79"/>
      <pageMargins left="0.7" right="0.7" top="0.75" bottom="0.75" header="0.3" footer="0.3"/>
      <pageSetup orientation="portrait" r:id="rId8"/>
    </customSheetView>
  </customSheetViews>
  <mergeCells count="18">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C198:C204"/>
    <mergeCell ref="C205:C233"/>
    <mergeCell ref="B2:E2"/>
    <mergeCell ref="B3:E3"/>
  </mergeCells>
  <pageMargins left="0.7" right="0.7" top="0.75" bottom="0.75" header="0.3" footer="0.3"/>
  <pageSetup orientation="portrait"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16"/>
  <sheetViews>
    <sheetView zoomScale="80" zoomScaleNormal="80" workbookViewId="0">
      <selection activeCell="G22" sqref="G22"/>
    </sheetView>
  </sheetViews>
  <sheetFormatPr defaultColWidth="9.109375" defaultRowHeight="13.8" x14ac:dyDescent="0.25"/>
  <cols>
    <col min="1" max="1" width="9.109375" style="36"/>
    <col min="2" max="2" width="32.44140625" style="36" customWidth="1"/>
    <col min="3" max="3" width="25.88671875" style="36" customWidth="1"/>
    <col min="4" max="4" width="17.6640625" style="36" customWidth="1"/>
    <col min="5" max="5" width="22.33203125" style="36" customWidth="1"/>
    <col min="6" max="16384" width="9.109375" style="36"/>
  </cols>
  <sheetData>
    <row r="1" spans="2:8" ht="14.4" thickBot="1" x14ac:dyDescent="0.3"/>
    <row r="2" spans="2:8" ht="37.200000000000003" customHeight="1" thickBot="1" x14ac:dyDescent="0.3">
      <c r="B2" s="293" t="s">
        <v>118</v>
      </c>
      <c r="C2" s="295"/>
      <c r="E2" s="283"/>
      <c r="F2" s="283"/>
      <c r="G2" s="283"/>
      <c r="H2" s="283"/>
    </row>
    <row r="3" spans="2:8" ht="15.75" customHeight="1" x14ac:dyDescent="0.3">
      <c r="B3" s="318"/>
      <c r="C3" s="318"/>
      <c r="E3" s="141"/>
      <c r="F3" s="141"/>
      <c r="G3" s="142"/>
      <c r="H3" s="142"/>
    </row>
    <row r="4" spans="2:8" ht="16.2" thickBot="1" x14ac:dyDescent="0.35">
      <c r="B4" s="1"/>
      <c r="C4" s="1"/>
      <c r="E4" s="141"/>
      <c r="F4" s="141"/>
      <c r="G4" s="142"/>
      <c r="H4" s="142"/>
    </row>
    <row r="5" spans="2:8" ht="63" thickBot="1" x14ac:dyDescent="0.3">
      <c r="B5" s="9" t="s">
        <v>86</v>
      </c>
      <c r="C5" s="174">
        <v>85856</v>
      </c>
      <c r="E5" s="141"/>
    </row>
    <row r="6" spans="2:8" ht="15.6" x14ac:dyDescent="0.25">
      <c r="B6" s="52"/>
    </row>
    <row r="7" spans="2:8" ht="14.4" thickBot="1" x14ac:dyDescent="0.3"/>
    <row r="8" spans="2:8" ht="15" thickBot="1" x14ac:dyDescent="0.35">
      <c r="B8" s="297" t="s">
        <v>11</v>
      </c>
      <c r="C8" s="299"/>
    </row>
    <row r="9" spans="2:8" x14ac:dyDescent="0.25">
      <c r="B9" s="319" t="s">
        <v>205</v>
      </c>
      <c r="C9" s="320"/>
    </row>
    <row r="10" spans="2:8" x14ac:dyDescent="0.25">
      <c r="B10" s="321"/>
      <c r="C10" s="322"/>
    </row>
    <row r="11" spans="2:8" x14ac:dyDescent="0.25">
      <c r="B11" s="321"/>
      <c r="C11" s="322"/>
    </row>
    <row r="12" spans="2:8" x14ac:dyDescent="0.25">
      <c r="B12" s="321"/>
      <c r="C12" s="322"/>
    </row>
    <row r="13" spans="2:8" x14ac:dyDescent="0.25">
      <c r="B13" s="321"/>
      <c r="C13" s="322"/>
    </row>
    <row r="14" spans="2:8" ht="14.4" thickBot="1" x14ac:dyDescent="0.3">
      <c r="B14" s="323"/>
      <c r="C14" s="324"/>
    </row>
    <row r="15" spans="2:8" ht="15.6" x14ac:dyDescent="0.3">
      <c r="C15" s="53"/>
      <c r="D15" s="53"/>
      <c r="E15" s="54"/>
    </row>
    <row r="16" spans="2:8" x14ac:dyDescent="0.25">
      <c r="E16" s="64"/>
    </row>
  </sheetData>
  <customSheetViews>
    <customSheetView guid="{573FFE4C-4DDF-490C-96CC-A1FA3EDD1FCD}" scale="80">
      <selection activeCell="G22" sqref="G22"/>
      <pageMargins left="0.7" right="0.7" top="0.75" bottom="0.75" header="0.3" footer="0.3"/>
      <pageSetup orientation="portrait" verticalDpi="0" r:id="rId1"/>
    </customSheetView>
    <customSheetView guid="{0DB5637B-4F6B-484F-943B-3DE70B845EF4}" scale="80">
      <selection activeCell="C6" sqref="C6"/>
      <pageMargins left="0.7" right="0.7" top="0.75" bottom="0.75" header="0.3" footer="0.3"/>
      <pageSetup orientation="portrait" verticalDpi="0" r:id="rId2"/>
    </customSheetView>
    <customSheetView guid="{BB117600-DA64-45A6-B1B5-04A5D7AFC1A7}" scale="80">
      <selection activeCell="B2" sqref="B2:C2"/>
      <pageMargins left="0.7" right="0.7" top="0.75" bottom="0.75" header="0.3" footer="0.3"/>
      <pageSetup orientation="portrait" verticalDpi="0" r:id="rId3"/>
    </customSheetView>
    <customSheetView guid="{B5BB6740-9BF4-44A3-B84C-D1BF170C0957}" scale="80">
      <selection activeCell="D2" sqref="D2"/>
      <pageMargins left="0.7" right="0.7" top="0.75" bottom="0.75" header="0.3" footer="0.3"/>
      <pageSetup orientation="portrait" verticalDpi="0" r:id="rId4"/>
    </customSheetView>
    <customSheetView guid="{B94B68B6-1D73-44DE-8EE2-70503A8485F8}" scale="80">
      <selection activeCell="F27" sqref="F27"/>
      <pageMargins left="0.7" right="0.7" top="0.75" bottom="0.75" header="0.3" footer="0.3"/>
      <pageSetup orientation="portrait" verticalDpi="0" r:id="rId5"/>
    </customSheetView>
    <customSheetView guid="{E3D719D1-3619-4994-91EC-1CD04E3369F5}" scale="80">
      <selection activeCell="E5" sqref="E5"/>
      <pageMargins left="0.7" right="0.7" top="0.75" bottom="0.75" header="0.3" footer="0.3"/>
      <pageSetup orientation="portrait" verticalDpi="0" r:id="rId6"/>
    </customSheetView>
    <customSheetView guid="{715354B1-97FD-409F-82C0-707FEE68FBA6}" scale="80">
      <selection activeCell="G22" sqref="G22"/>
      <pageMargins left="0.7" right="0.7" top="0.75" bottom="0.75" header="0.3" footer="0.3"/>
      <pageSetup orientation="portrait" verticalDpi="0" r:id="rId7"/>
    </customSheetView>
    <customSheetView guid="{D2C6E920-5F29-40B9-BE92-199EB8EA12D5}" scale="80">
      <selection activeCell="G22" sqref="G22"/>
      <pageMargins left="0.7" right="0.7" top="0.75" bottom="0.75" header="0.3" footer="0.3"/>
      <pageSetup orientation="portrait" verticalDpi="0" r:id="rId8"/>
    </customSheetView>
  </customSheetViews>
  <mergeCells count="5">
    <mergeCell ref="B8:C8"/>
    <mergeCell ref="B2:C2"/>
    <mergeCell ref="B3:C3"/>
    <mergeCell ref="B9:C14"/>
    <mergeCell ref="E2:H2"/>
  </mergeCells>
  <pageMargins left="0.7" right="0.7" top="0.75" bottom="0.75" header="0.3" footer="0.3"/>
  <pageSetup orientation="portrait" verticalDpi="0"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M20"/>
  <sheetViews>
    <sheetView zoomScale="60" zoomScaleNormal="60" workbookViewId="0">
      <selection activeCell="B4" sqref="B4:C5"/>
    </sheetView>
  </sheetViews>
  <sheetFormatPr defaultColWidth="8.88671875" defaultRowHeight="13.8" x14ac:dyDescent="0.25"/>
  <cols>
    <col min="1" max="1" width="8.88671875" style="36"/>
    <col min="2" max="2" width="30.44140625" style="37" customWidth="1"/>
    <col min="3" max="3" width="93.6640625" style="37" customWidth="1"/>
    <col min="4" max="4" width="8.88671875" style="36"/>
    <col min="5" max="5" width="15.5546875" style="36" customWidth="1"/>
    <col min="6" max="6" width="33" style="36" customWidth="1"/>
    <col min="7" max="7" width="30" style="36" customWidth="1"/>
    <col min="8" max="8" width="27.33203125" style="36" customWidth="1"/>
    <col min="9" max="9" width="26.44140625" style="36" customWidth="1"/>
    <col min="10" max="16384" width="8.88671875" style="36"/>
  </cols>
  <sheetData>
    <row r="1" spans="2:13" ht="14.4" thickBot="1" x14ac:dyDescent="0.3"/>
    <row r="2" spans="2:13" ht="30.6" customHeight="1" x14ac:dyDescent="0.25">
      <c r="B2" s="328" t="s">
        <v>15</v>
      </c>
      <c r="C2" s="329"/>
      <c r="E2" s="325" t="s">
        <v>85</v>
      </c>
      <c r="F2" s="326"/>
      <c r="G2" s="326"/>
      <c r="H2" s="326"/>
      <c r="I2" s="327"/>
      <c r="J2" s="38"/>
      <c r="K2" s="38"/>
      <c r="L2" s="38"/>
      <c r="M2" s="38"/>
    </row>
    <row r="3" spans="2:13" x14ac:dyDescent="0.25">
      <c r="B3" s="98" t="s">
        <v>13</v>
      </c>
      <c r="C3" s="99" t="s">
        <v>14</v>
      </c>
      <c r="E3" s="55" t="s">
        <v>41</v>
      </c>
      <c r="F3" s="56" t="s">
        <v>42</v>
      </c>
      <c r="G3" s="56" t="s">
        <v>43</v>
      </c>
      <c r="H3" s="56" t="s">
        <v>44</v>
      </c>
      <c r="I3" s="57" t="s">
        <v>45</v>
      </c>
    </row>
    <row r="4" spans="2:13" ht="69" x14ac:dyDescent="0.25">
      <c r="B4" s="51" t="s">
        <v>20</v>
      </c>
      <c r="C4" s="49" t="s">
        <v>79</v>
      </c>
      <c r="E4" s="58" t="s">
        <v>34</v>
      </c>
      <c r="F4" s="59" t="s">
        <v>50</v>
      </c>
      <c r="G4" s="59" t="s">
        <v>52</v>
      </c>
      <c r="H4" s="59" t="s">
        <v>59</v>
      </c>
      <c r="I4" s="60" t="s">
        <v>60</v>
      </c>
    </row>
    <row r="5" spans="2:13" ht="110.4" x14ac:dyDescent="0.25">
      <c r="B5" s="51" t="s">
        <v>80</v>
      </c>
      <c r="C5" s="50" t="s">
        <v>88</v>
      </c>
      <c r="E5" s="58" t="s">
        <v>35</v>
      </c>
      <c r="F5" s="59" t="s">
        <v>47</v>
      </c>
      <c r="G5" s="59" t="s">
        <v>53</v>
      </c>
      <c r="H5" s="59" t="s">
        <v>61</v>
      </c>
      <c r="I5" s="60"/>
    </row>
    <row r="6" spans="2:13" ht="55.2" x14ac:dyDescent="0.25">
      <c r="B6" s="51" t="s">
        <v>27</v>
      </c>
      <c r="C6" s="50" t="s">
        <v>89</v>
      </c>
      <c r="E6" s="58" t="s">
        <v>36</v>
      </c>
      <c r="F6" s="59" t="s">
        <v>47</v>
      </c>
      <c r="G6" s="59" t="s">
        <v>54</v>
      </c>
      <c r="H6" s="59" t="s">
        <v>61</v>
      </c>
      <c r="I6" s="60"/>
    </row>
    <row r="7" spans="2:13" ht="55.2" x14ac:dyDescent="0.25">
      <c r="B7" s="51" t="s">
        <v>25</v>
      </c>
      <c r="C7" s="49" t="s">
        <v>90</v>
      </c>
      <c r="E7" s="58" t="s">
        <v>46</v>
      </c>
      <c r="F7" s="59" t="s">
        <v>51</v>
      </c>
      <c r="G7" s="59" t="s">
        <v>55</v>
      </c>
      <c r="H7" s="59" t="s">
        <v>62</v>
      </c>
      <c r="I7" s="60"/>
    </row>
    <row r="8" spans="2:13" x14ac:dyDescent="0.25">
      <c r="B8" s="51" t="s">
        <v>17</v>
      </c>
      <c r="C8" s="49" t="s">
        <v>24</v>
      </c>
      <c r="E8" s="58" t="s">
        <v>37</v>
      </c>
      <c r="F8" s="59" t="s">
        <v>48</v>
      </c>
      <c r="G8" s="59" t="s">
        <v>53</v>
      </c>
      <c r="H8" s="59" t="s">
        <v>63</v>
      </c>
      <c r="I8" s="60"/>
    </row>
    <row r="9" spans="2:13" ht="41.4" x14ac:dyDescent="0.25">
      <c r="B9" s="51" t="s">
        <v>23</v>
      </c>
      <c r="C9" s="49" t="s">
        <v>99</v>
      </c>
      <c r="E9" s="58" t="s">
        <v>38</v>
      </c>
      <c r="F9" s="59" t="s">
        <v>49</v>
      </c>
      <c r="G9" s="59" t="s">
        <v>56</v>
      </c>
      <c r="H9" s="59" t="s">
        <v>65</v>
      </c>
      <c r="I9" s="60" t="s">
        <v>64</v>
      </c>
    </row>
    <row r="10" spans="2:13" ht="96.6" x14ac:dyDescent="0.25">
      <c r="B10" s="51" t="s">
        <v>29</v>
      </c>
      <c r="C10" s="49" t="s">
        <v>91</v>
      </c>
      <c r="E10" s="58" t="s">
        <v>39</v>
      </c>
      <c r="F10" s="59" t="s">
        <v>48</v>
      </c>
      <c r="G10" s="59" t="s">
        <v>57</v>
      </c>
      <c r="H10" s="59" t="s">
        <v>66</v>
      </c>
      <c r="I10" s="60" t="s">
        <v>68</v>
      </c>
    </row>
    <row r="11" spans="2:13" ht="180" customHeight="1" thickBot="1" x14ac:dyDescent="0.3">
      <c r="B11" s="51" t="s">
        <v>31</v>
      </c>
      <c r="C11" s="49" t="s">
        <v>87</v>
      </c>
      <c r="E11" s="61" t="s">
        <v>40</v>
      </c>
      <c r="F11" s="62" t="s">
        <v>49</v>
      </c>
      <c r="G11" s="62" t="s">
        <v>58</v>
      </c>
      <c r="H11" s="62" t="s">
        <v>67</v>
      </c>
      <c r="I11" s="63"/>
    </row>
    <row r="12" spans="2:13" ht="41.4" x14ac:dyDescent="0.25">
      <c r="B12" s="51" t="s">
        <v>18</v>
      </c>
      <c r="C12" s="50" t="s">
        <v>92</v>
      </c>
    </row>
    <row r="13" spans="2:13" ht="27.6" x14ac:dyDescent="0.25">
      <c r="B13" s="51" t="s">
        <v>19</v>
      </c>
      <c r="C13" s="50" t="s">
        <v>93</v>
      </c>
    </row>
    <row r="14" spans="2:13" ht="69.75" customHeight="1" x14ac:dyDescent="0.25">
      <c r="B14" s="51" t="s">
        <v>16</v>
      </c>
      <c r="C14" s="49" t="s">
        <v>94</v>
      </c>
    </row>
    <row r="15" spans="2:13" ht="82.8" x14ac:dyDescent="0.25">
      <c r="B15" s="51" t="s">
        <v>32</v>
      </c>
      <c r="C15" s="49" t="s">
        <v>33</v>
      </c>
    </row>
    <row r="16" spans="2:13" ht="41.4" x14ac:dyDescent="0.25">
      <c r="B16" s="51" t="s">
        <v>30</v>
      </c>
      <c r="C16" s="49" t="s">
        <v>28</v>
      </c>
    </row>
    <row r="17" spans="2:3" ht="69" x14ac:dyDescent="0.25">
      <c r="B17" s="51" t="s">
        <v>26</v>
      </c>
      <c r="C17" s="49" t="s">
        <v>78</v>
      </c>
    </row>
    <row r="18" spans="2:3" ht="138" x14ac:dyDescent="0.25">
      <c r="B18" s="51" t="s">
        <v>95</v>
      </c>
      <c r="C18" s="49" t="s">
        <v>96</v>
      </c>
    </row>
    <row r="19" spans="2:3" ht="27.6" x14ac:dyDescent="0.25">
      <c r="B19" s="51" t="s">
        <v>21</v>
      </c>
      <c r="C19" s="49" t="s">
        <v>22</v>
      </c>
    </row>
    <row r="20" spans="2:3" ht="42" thickBot="1" x14ac:dyDescent="0.3">
      <c r="B20" s="101" t="s">
        <v>97</v>
      </c>
      <c r="C20" s="100" t="s">
        <v>98</v>
      </c>
    </row>
  </sheetData>
  <customSheetViews>
    <customSheetView guid="{573FFE4C-4DDF-490C-96CC-A1FA3EDD1FCD}" scale="60" state="hidden">
      <selection activeCell="B4" sqref="B4:C5"/>
      <pageMargins left="0.7" right="0.7" top="0.75" bottom="0.75" header="0.3" footer="0.3"/>
      <pageSetup orientation="portrait" r:id="rId1"/>
    </customSheetView>
    <customSheetView guid="{0DB5637B-4F6B-484F-943B-3DE70B845EF4}" scale="60">
      <selection activeCell="B4" sqref="B4:C5"/>
      <pageMargins left="0.7" right="0.7" top="0.75" bottom="0.75" header="0.3" footer="0.3"/>
      <pageSetup orientation="portrait" r:id="rId2"/>
    </customSheetView>
    <customSheetView guid="{BB117600-DA64-45A6-B1B5-04A5D7AFC1A7}" scale="60" topLeftCell="A10">
      <selection activeCell="C20" sqref="C20"/>
      <pageMargins left="0.7" right="0.7" top="0.75" bottom="0.75" header="0.3" footer="0.3"/>
      <pageSetup orientation="portrait" r:id="rId3"/>
    </customSheetView>
    <customSheetView guid="{B5BB6740-9BF4-44A3-B84C-D1BF170C0957}" scale="60" topLeftCell="A10">
      <selection activeCell="C7" sqref="C7"/>
      <pageMargins left="0.7" right="0.7" top="0.75" bottom="0.75" header="0.3" footer="0.3"/>
      <pageSetup orientation="portrait" r:id="rId4"/>
    </customSheetView>
    <customSheetView guid="{B94B68B6-1D73-44DE-8EE2-70503A8485F8}" scale="60" topLeftCell="A10">
      <selection activeCell="C20" sqref="C20"/>
      <pageMargins left="0.7" right="0.7" top="0.75" bottom="0.75" header="0.3" footer="0.3"/>
      <pageSetup orientation="portrait" r:id="rId5"/>
    </customSheetView>
    <customSheetView guid="{E3D719D1-3619-4994-91EC-1CD04E3369F5}" scale="60">
      <selection activeCell="B4" sqref="B4:C5"/>
      <pageMargins left="0.7" right="0.7" top="0.75" bottom="0.75" header="0.3" footer="0.3"/>
      <pageSetup orientation="portrait" r:id="rId6"/>
    </customSheetView>
    <customSheetView guid="{715354B1-97FD-409F-82C0-707FEE68FBA6}" scale="60" state="hidden">
      <selection activeCell="B4" sqref="B4:C5"/>
      <pageMargins left="0.7" right="0.7" top="0.75" bottom="0.75" header="0.3" footer="0.3"/>
      <pageSetup orientation="portrait" r:id="rId7"/>
    </customSheetView>
    <customSheetView guid="{D2C6E920-5F29-40B9-BE92-199EB8EA12D5}" scale="60" state="hidden">
      <selection activeCell="B4" sqref="B4:C5"/>
      <pageMargins left="0.7" right="0.7" top="0.75" bottom="0.75" header="0.3" footer="0.3"/>
      <pageSetup orientation="portrait" r:id="rId8"/>
    </customSheetView>
  </customSheetViews>
  <mergeCells count="2">
    <mergeCell ref="E2:I2"/>
    <mergeCell ref="B2:C2"/>
  </mergeCells>
  <pageMargins left="0.7" right="0.7" top="0.75" bottom="0.75" header="0.3" footer="0.3"/>
  <pageSetup orientation="portrait"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243"/>
  <sheetViews>
    <sheetView zoomScale="80" zoomScaleNormal="80" workbookViewId="0">
      <pane ySplit="5" topLeftCell="A15" activePane="bottomLeft" state="frozen"/>
      <selection pane="bottomLeft" activeCell="H2" sqref="H2:H5"/>
    </sheetView>
  </sheetViews>
  <sheetFormatPr defaultRowHeight="14.4" x14ac:dyDescent="0.3"/>
  <cols>
    <col min="2" max="2" width="18.6640625" customWidth="1"/>
    <col min="3" max="4" width="17.88671875" customWidth="1"/>
    <col min="5" max="7" width="21.5546875" customWidth="1"/>
    <col min="8" max="8" width="24.33203125" customWidth="1"/>
    <col min="9" max="9" width="21.5546875" customWidth="1"/>
    <col min="10" max="10" width="16.33203125" bestFit="1" customWidth="1"/>
    <col min="11" max="19" width="21.5546875" customWidth="1"/>
    <col min="20" max="20" width="21.44140625" customWidth="1"/>
    <col min="21" max="21" width="17.44140625" customWidth="1"/>
    <col min="22" max="22" width="20.6640625" customWidth="1"/>
    <col min="23" max="23" width="18.109375" customWidth="1"/>
    <col min="24" max="24" width="21.6640625" customWidth="1"/>
    <col min="25" max="27" width="20" customWidth="1"/>
    <col min="28" max="28" width="21.109375" customWidth="1"/>
    <col min="29" max="29" width="18.44140625" customWidth="1"/>
    <col min="30" max="30" width="17.109375" customWidth="1"/>
    <col min="31" max="31" width="22.6640625" customWidth="1"/>
    <col min="32" max="32" width="22.6640625" style="88" customWidth="1"/>
    <col min="33" max="33" width="20.33203125" customWidth="1"/>
  </cols>
  <sheetData>
    <row r="1" spans="1:33" ht="15.75" customHeight="1" thickBot="1" x14ac:dyDescent="0.35">
      <c r="B1" s="83"/>
      <c r="U1" s="306" t="s">
        <v>210</v>
      </c>
    </row>
    <row r="2" spans="1:33" ht="65.400000000000006" customHeight="1" thickBot="1" x14ac:dyDescent="0.35">
      <c r="B2" s="293" t="s">
        <v>120</v>
      </c>
      <c r="C2" s="294"/>
      <c r="D2" s="294"/>
      <c r="E2" s="294"/>
      <c r="F2" s="294"/>
      <c r="G2" s="295"/>
      <c r="H2" s="306" t="s">
        <v>237</v>
      </c>
      <c r="I2" s="293" t="s">
        <v>122</v>
      </c>
      <c r="J2" s="294"/>
      <c r="K2" s="294"/>
      <c r="L2" s="294"/>
      <c r="M2" s="294"/>
      <c r="N2" s="294"/>
      <c r="O2" s="295"/>
      <c r="P2" s="306" t="s">
        <v>247</v>
      </c>
      <c r="Q2" s="293" t="s">
        <v>125</v>
      </c>
      <c r="R2" s="294"/>
      <c r="S2" s="294"/>
      <c r="T2" s="295"/>
      <c r="U2" s="306"/>
      <c r="V2" s="293" t="s">
        <v>126</v>
      </c>
      <c r="W2" s="294"/>
      <c r="X2" s="294"/>
      <c r="Y2" s="294"/>
      <c r="Z2" s="294"/>
      <c r="AA2" s="295"/>
      <c r="AB2" s="306" t="s">
        <v>228</v>
      </c>
      <c r="AC2" s="293" t="s">
        <v>127</v>
      </c>
      <c r="AD2" s="294"/>
      <c r="AE2" s="294"/>
      <c r="AF2" s="295"/>
      <c r="AG2" s="197" t="s">
        <v>231</v>
      </c>
    </row>
    <row r="3" spans="1:33" ht="15.75" customHeight="1" x14ac:dyDescent="0.3">
      <c r="B3" s="296"/>
      <c r="C3" s="296"/>
      <c r="D3" s="296"/>
      <c r="E3" s="296"/>
      <c r="F3" s="296"/>
      <c r="G3" s="296"/>
      <c r="H3" s="306"/>
      <c r="I3" s="296"/>
      <c r="J3" s="296"/>
      <c r="K3" s="296"/>
      <c r="L3" s="296"/>
      <c r="M3" s="296"/>
      <c r="N3" s="296"/>
      <c r="O3" s="296"/>
      <c r="P3" s="306"/>
      <c r="Q3" s="296"/>
      <c r="R3" s="296"/>
      <c r="S3" s="296"/>
      <c r="T3" s="296"/>
      <c r="U3" s="306"/>
      <c r="V3" s="296"/>
      <c r="W3" s="296"/>
      <c r="X3" s="296"/>
      <c r="Y3" s="296"/>
      <c r="Z3" s="296"/>
      <c r="AA3" s="296"/>
      <c r="AB3" s="306"/>
      <c r="AC3" s="296"/>
      <c r="AD3" s="296"/>
      <c r="AE3" s="296"/>
      <c r="AF3" s="296"/>
    </row>
    <row r="4" spans="1:33" ht="16.2" thickBot="1" x14ac:dyDescent="0.35">
      <c r="B4" s="1"/>
      <c r="C4" s="13" t="s">
        <v>206</v>
      </c>
      <c r="D4" s="1"/>
      <c r="E4" s="13" t="s">
        <v>207</v>
      </c>
      <c r="F4" s="13"/>
      <c r="G4" s="13" t="s">
        <v>208</v>
      </c>
      <c r="H4" s="306"/>
      <c r="I4" s="13"/>
      <c r="J4" s="13"/>
      <c r="K4" s="13"/>
      <c r="L4" s="13"/>
      <c r="M4" s="183" t="s">
        <v>209</v>
      </c>
      <c r="N4" s="13"/>
      <c r="O4" s="13"/>
      <c r="P4" s="306"/>
      <c r="Q4" s="1"/>
      <c r="R4" s="1"/>
      <c r="S4" s="1"/>
      <c r="T4" s="13"/>
      <c r="U4" s="306"/>
      <c r="V4" s="1"/>
      <c r="W4" s="1"/>
      <c r="X4" s="1"/>
      <c r="Y4" s="13"/>
      <c r="Z4" s="13"/>
      <c r="AA4" s="13"/>
      <c r="AB4" s="306"/>
      <c r="AF4"/>
    </row>
    <row r="5" spans="1:33" ht="136.5" customHeight="1" thickBot="1" x14ac:dyDescent="0.35">
      <c r="B5" s="90" t="s">
        <v>70</v>
      </c>
      <c r="C5" s="91" t="s">
        <v>0</v>
      </c>
      <c r="D5" s="91" t="s">
        <v>12</v>
      </c>
      <c r="E5" s="92" t="s">
        <v>82</v>
      </c>
      <c r="F5" s="69" t="s">
        <v>121</v>
      </c>
      <c r="G5" s="103" t="s">
        <v>100</v>
      </c>
      <c r="H5" s="306"/>
      <c r="I5" s="90" t="s">
        <v>70</v>
      </c>
      <c r="J5" s="91" t="s">
        <v>0</v>
      </c>
      <c r="K5" s="91" t="s">
        <v>12</v>
      </c>
      <c r="L5" s="92" t="s">
        <v>76</v>
      </c>
      <c r="M5" s="69" t="s">
        <v>121</v>
      </c>
      <c r="N5" s="69" t="s">
        <v>100</v>
      </c>
      <c r="O5" s="69" t="s">
        <v>109</v>
      </c>
      <c r="P5" s="306"/>
      <c r="Q5" s="44" t="s">
        <v>70</v>
      </c>
      <c r="R5" s="44" t="s">
        <v>0</v>
      </c>
      <c r="S5" s="44" t="s">
        <v>12</v>
      </c>
      <c r="T5" s="69" t="s">
        <v>83</v>
      </c>
      <c r="U5" s="306"/>
      <c r="V5" s="90" t="s">
        <v>70</v>
      </c>
      <c r="W5" s="91" t="s">
        <v>0</v>
      </c>
      <c r="X5" s="91" t="s">
        <v>12</v>
      </c>
      <c r="Y5" s="92" t="s">
        <v>73</v>
      </c>
      <c r="Z5" s="92" t="s">
        <v>101</v>
      </c>
      <c r="AA5" s="117" t="s">
        <v>110</v>
      </c>
      <c r="AB5" s="306"/>
      <c r="AC5" s="44" t="s">
        <v>70</v>
      </c>
      <c r="AD5" s="44" t="s">
        <v>0</v>
      </c>
      <c r="AE5" s="44" t="s">
        <v>12</v>
      </c>
      <c r="AF5" s="69" t="s">
        <v>75</v>
      </c>
    </row>
    <row r="6" spans="1:33" s="1" customFormat="1" ht="15.75" customHeight="1" x14ac:dyDescent="0.3">
      <c r="A6" s="75"/>
      <c r="B6" s="303" t="s">
        <v>71</v>
      </c>
      <c r="C6" s="291" t="s">
        <v>128</v>
      </c>
      <c r="D6" s="146" t="s">
        <v>129</v>
      </c>
      <c r="E6" s="177"/>
      <c r="F6" s="205"/>
      <c r="G6" s="160"/>
      <c r="H6" s="75"/>
      <c r="I6" s="303" t="s">
        <v>71</v>
      </c>
      <c r="J6" s="291" t="s">
        <v>128</v>
      </c>
      <c r="K6" s="146" t="s">
        <v>129</v>
      </c>
      <c r="L6" s="147"/>
      <c r="M6" s="146"/>
      <c r="N6" s="160"/>
      <c r="O6" s="160"/>
      <c r="P6" s="220"/>
      <c r="Q6" s="303" t="s">
        <v>71</v>
      </c>
      <c r="R6" s="291" t="s">
        <v>128</v>
      </c>
      <c r="S6" s="146" t="s">
        <v>129</v>
      </c>
      <c r="T6" s="181">
        <v>0</v>
      </c>
      <c r="U6" s="182"/>
      <c r="V6" s="303" t="s">
        <v>71</v>
      </c>
      <c r="W6" s="291" t="s">
        <v>128</v>
      </c>
      <c r="X6" s="146" t="s">
        <v>129</v>
      </c>
      <c r="Y6" s="147">
        <v>0</v>
      </c>
      <c r="Z6" s="146">
        <v>0</v>
      </c>
      <c r="AA6" s="160">
        <v>0</v>
      </c>
      <c r="AB6" s="330" t="s">
        <v>229</v>
      </c>
      <c r="AC6" s="303" t="s">
        <v>71</v>
      </c>
      <c r="AD6" s="291" t="s">
        <v>128</v>
      </c>
      <c r="AE6" s="146" t="s">
        <v>129</v>
      </c>
      <c r="AF6" s="147"/>
      <c r="AG6" s="229"/>
    </row>
    <row r="7" spans="1:33" s="1" customFormat="1" ht="15.6" x14ac:dyDescent="0.3">
      <c r="A7" s="75"/>
      <c r="B7" s="304"/>
      <c r="C7" s="276"/>
      <c r="D7" s="146" t="s">
        <v>130</v>
      </c>
      <c r="E7" s="177"/>
      <c r="F7" s="205"/>
      <c r="G7" s="210"/>
      <c r="H7" s="75"/>
      <c r="I7" s="304"/>
      <c r="J7" s="276"/>
      <c r="K7" s="146" t="s">
        <v>130</v>
      </c>
      <c r="L7" s="147"/>
      <c r="M7" s="146"/>
      <c r="N7" s="210"/>
      <c r="O7" s="210"/>
      <c r="P7" s="220"/>
      <c r="Q7" s="304"/>
      <c r="R7" s="276"/>
      <c r="S7" s="146" t="s">
        <v>130</v>
      </c>
      <c r="T7" s="181">
        <v>0</v>
      </c>
      <c r="U7" s="75"/>
      <c r="V7" s="304"/>
      <c r="W7" s="276"/>
      <c r="X7" s="146" t="s">
        <v>130</v>
      </c>
      <c r="Y7" s="147"/>
      <c r="Z7" s="146"/>
      <c r="AA7" s="210"/>
      <c r="AB7" s="330"/>
      <c r="AC7" s="304"/>
      <c r="AD7" s="276"/>
      <c r="AE7" s="146" t="s">
        <v>130</v>
      </c>
      <c r="AF7" s="147"/>
    </row>
    <row r="8" spans="1:33" s="1" customFormat="1" ht="15.6" x14ac:dyDescent="0.3">
      <c r="A8" s="75"/>
      <c r="B8" s="304"/>
      <c r="C8" s="276"/>
      <c r="D8" s="146" t="s">
        <v>131</v>
      </c>
      <c r="E8" s="177"/>
      <c r="F8" s="205"/>
      <c r="G8" s="211"/>
      <c r="H8" s="75"/>
      <c r="I8" s="304"/>
      <c r="J8" s="276"/>
      <c r="K8" s="146" t="s">
        <v>131</v>
      </c>
      <c r="L8" s="147"/>
      <c r="M8" s="146"/>
      <c r="N8" s="210"/>
      <c r="O8" s="210"/>
      <c r="P8" s="228"/>
      <c r="Q8" s="304"/>
      <c r="R8" s="276"/>
      <c r="S8" s="146" t="s">
        <v>131</v>
      </c>
      <c r="T8" s="181">
        <v>0</v>
      </c>
      <c r="U8" s="75"/>
      <c r="V8" s="304"/>
      <c r="W8" s="276"/>
      <c r="X8" s="146" t="s">
        <v>131</v>
      </c>
      <c r="Y8" s="147"/>
      <c r="Z8" s="146"/>
      <c r="AA8" s="210"/>
      <c r="AB8" s="330"/>
      <c r="AC8" s="304"/>
      <c r="AD8" s="276"/>
      <c r="AE8" s="146" t="s">
        <v>131</v>
      </c>
      <c r="AF8" s="147"/>
    </row>
    <row r="9" spans="1:33" s="1" customFormat="1" ht="15.6" x14ac:dyDescent="0.3">
      <c r="A9" s="75"/>
      <c r="B9" s="304"/>
      <c r="C9" s="276"/>
      <c r="D9" s="146" t="s">
        <v>132</v>
      </c>
      <c r="E9" s="177"/>
      <c r="F9" s="205"/>
      <c r="G9" s="211"/>
      <c r="H9" s="75"/>
      <c r="I9" s="304"/>
      <c r="J9" s="276"/>
      <c r="K9" s="146" t="s">
        <v>132</v>
      </c>
      <c r="L9" s="147"/>
      <c r="M9" s="146"/>
      <c r="N9" s="210"/>
      <c r="O9" s="210"/>
      <c r="P9" s="228"/>
      <c r="Q9" s="304"/>
      <c r="R9" s="276"/>
      <c r="S9" s="146" t="s">
        <v>132</v>
      </c>
      <c r="T9" s="181">
        <v>0</v>
      </c>
      <c r="U9" s="75"/>
      <c r="V9" s="304"/>
      <c r="W9" s="276"/>
      <c r="X9" s="146" t="s">
        <v>132</v>
      </c>
      <c r="Y9" s="147"/>
      <c r="Z9" s="146"/>
      <c r="AA9" s="210"/>
      <c r="AB9" s="330"/>
      <c r="AC9" s="304"/>
      <c r="AD9" s="276"/>
      <c r="AE9" s="146" t="s">
        <v>132</v>
      </c>
      <c r="AF9" s="147"/>
    </row>
    <row r="10" spans="1:33" s="1" customFormat="1" ht="15.6" x14ac:dyDescent="0.3">
      <c r="A10" s="75"/>
      <c r="B10" s="304"/>
      <c r="C10" s="276"/>
      <c r="D10" s="146" t="s">
        <v>133</v>
      </c>
      <c r="E10" s="177"/>
      <c r="F10" s="205"/>
      <c r="G10" s="211"/>
      <c r="H10" s="75"/>
      <c r="I10" s="304"/>
      <c r="J10" s="276"/>
      <c r="K10" s="146" t="s">
        <v>133</v>
      </c>
      <c r="L10" s="147"/>
      <c r="M10" s="146"/>
      <c r="N10" s="210"/>
      <c r="O10" s="210"/>
      <c r="P10" s="228"/>
      <c r="Q10" s="304"/>
      <c r="R10" s="276"/>
      <c r="S10" s="146" t="s">
        <v>133</v>
      </c>
      <c r="T10" s="181">
        <v>0</v>
      </c>
      <c r="U10" s="75"/>
      <c r="V10" s="304"/>
      <c r="W10" s="276"/>
      <c r="X10" s="146" t="s">
        <v>133</v>
      </c>
      <c r="Y10" s="147"/>
      <c r="Z10" s="146"/>
      <c r="AA10" s="210"/>
      <c r="AC10" s="304"/>
      <c r="AD10" s="276"/>
      <c r="AE10" s="146" t="s">
        <v>133</v>
      </c>
      <c r="AF10" s="147"/>
    </row>
    <row r="11" spans="1:33" s="1" customFormat="1" ht="15.6" x14ac:dyDescent="0.3">
      <c r="A11" s="75"/>
      <c r="B11" s="304"/>
      <c r="C11" s="276"/>
      <c r="D11" s="146">
        <v>20678</v>
      </c>
      <c r="E11" s="177"/>
      <c r="F11" s="205"/>
      <c r="G11" s="211"/>
      <c r="H11" s="75"/>
      <c r="I11" s="304"/>
      <c r="J11" s="276"/>
      <c r="K11" s="146">
        <v>20678</v>
      </c>
      <c r="L11" s="147"/>
      <c r="M11" s="146"/>
      <c r="N11" s="210"/>
      <c r="O11" s="210"/>
      <c r="P11" s="228"/>
      <c r="Q11" s="304"/>
      <c r="R11" s="276"/>
      <c r="S11" s="146">
        <v>20678</v>
      </c>
      <c r="T11" s="181">
        <v>0</v>
      </c>
      <c r="U11" s="75"/>
      <c r="V11" s="304"/>
      <c r="W11" s="276"/>
      <c r="X11" s="146">
        <v>20678</v>
      </c>
      <c r="Y11" s="147"/>
      <c r="Z11" s="146"/>
      <c r="AA11" s="210"/>
      <c r="AC11" s="304"/>
      <c r="AD11" s="276"/>
      <c r="AE11" s="146">
        <v>20678</v>
      </c>
      <c r="AF11" s="147"/>
    </row>
    <row r="12" spans="1:33" s="1" customFormat="1" ht="15.6" x14ac:dyDescent="0.3">
      <c r="A12" s="75"/>
      <c r="B12" s="304"/>
      <c r="C12" s="276"/>
      <c r="D12" s="146" t="s">
        <v>135</v>
      </c>
      <c r="E12" s="177"/>
      <c r="F12" s="205"/>
      <c r="G12" s="211"/>
      <c r="H12" s="75"/>
      <c r="I12" s="304"/>
      <c r="J12" s="276"/>
      <c r="K12" s="146" t="s">
        <v>135</v>
      </c>
      <c r="L12" s="147"/>
      <c r="M12" s="146"/>
      <c r="N12" s="210"/>
      <c r="O12" s="210"/>
      <c r="P12" s="228"/>
      <c r="Q12" s="304"/>
      <c r="R12" s="276"/>
      <c r="S12" s="146" t="s">
        <v>135</v>
      </c>
      <c r="T12" s="181">
        <v>0</v>
      </c>
      <c r="U12" s="75"/>
      <c r="V12" s="304"/>
      <c r="W12" s="276"/>
      <c r="X12" s="146" t="s">
        <v>135</v>
      </c>
      <c r="Y12" s="147"/>
      <c r="Z12" s="146"/>
      <c r="AA12" s="210"/>
      <c r="AC12" s="304"/>
      <c r="AD12" s="276"/>
      <c r="AE12" s="146" t="s">
        <v>135</v>
      </c>
      <c r="AF12" s="147"/>
    </row>
    <row r="13" spans="1:33" s="1" customFormat="1" ht="15.6" x14ac:dyDescent="0.3">
      <c r="A13" s="75"/>
      <c r="B13" s="304"/>
      <c r="C13" s="276"/>
      <c r="D13" s="146" t="s">
        <v>136</v>
      </c>
      <c r="E13" s="177"/>
      <c r="F13" s="205"/>
      <c r="G13" s="211"/>
      <c r="H13" s="75"/>
      <c r="I13" s="304"/>
      <c r="J13" s="276"/>
      <c r="K13" s="146" t="s">
        <v>136</v>
      </c>
      <c r="L13" s="147"/>
      <c r="M13" s="146"/>
      <c r="N13" s="210"/>
      <c r="O13" s="210"/>
      <c r="P13" s="228"/>
      <c r="Q13" s="304"/>
      <c r="R13" s="276"/>
      <c r="S13" s="146" t="s">
        <v>136</v>
      </c>
      <c r="T13" s="181">
        <v>0</v>
      </c>
      <c r="U13" s="75"/>
      <c r="V13" s="304"/>
      <c r="W13" s="276"/>
      <c r="X13" s="146" t="s">
        <v>136</v>
      </c>
      <c r="Y13" s="147"/>
      <c r="Z13" s="146"/>
      <c r="AA13" s="210"/>
      <c r="AC13" s="304"/>
      <c r="AD13" s="276"/>
      <c r="AE13" s="146" t="s">
        <v>136</v>
      </c>
      <c r="AF13" s="147"/>
    </row>
    <row r="14" spans="1:33" s="1" customFormat="1" ht="15.6" x14ac:dyDescent="0.3">
      <c r="A14" s="75"/>
      <c r="B14" s="304"/>
      <c r="C14" s="276"/>
      <c r="D14" s="146" t="s">
        <v>137</v>
      </c>
      <c r="E14" s="177"/>
      <c r="F14" s="205"/>
      <c r="G14" s="211"/>
      <c r="H14" s="75"/>
      <c r="I14" s="304"/>
      <c r="J14" s="276"/>
      <c r="K14" s="146" t="s">
        <v>137</v>
      </c>
      <c r="L14" s="147"/>
      <c r="M14" s="146"/>
      <c r="N14" s="210"/>
      <c r="O14" s="210"/>
      <c r="P14" s="228"/>
      <c r="Q14" s="304"/>
      <c r="R14" s="276"/>
      <c r="S14" s="146" t="s">
        <v>137</v>
      </c>
      <c r="T14" s="181">
        <v>0</v>
      </c>
      <c r="U14" s="75"/>
      <c r="V14" s="304"/>
      <c r="W14" s="276"/>
      <c r="X14" s="146" t="s">
        <v>137</v>
      </c>
      <c r="Y14" s="147"/>
      <c r="Z14" s="146"/>
      <c r="AA14" s="210"/>
      <c r="AC14" s="304"/>
      <c r="AD14" s="276"/>
      <c r="AE14" s="146" t="s">
        <v>137</v>
      </c>
      <c r="AF14" s="147"/>
    </row>
    <row r="15" spans="1:33" s="1" customFormat="1" ht="18" customHeight="1" x14ac:dyDescent="0.3">
      <c r="A15" s="75"/>
      <c r="B15" s="304"/>
      <c r="C15" s="276"/>
      <c r="D15" s="146" t="s">
        <v>138</v>
      </c>
      <c r="E15" s="177"/>
      <c r="F15" s="205"/>
      <c r="G15" s="211"/>
      <c r="H15" s="75"/>
      <c r="I15" s="304"/>
      <c r="J15" s="276"/>
      <c r="K15" s="146" t="s">
        <v>138</v>
      </c>
      <c r="L15" s="147"/>
      <c r="M15" s="146"/>
      <c r="N15" s="210"/>
      <c r="O15" s="210"/>
      <c r="P15" s="228"/>
      <c r="Q15" s="304"/>
      <c r="R15" s="276"/>
      <c r="S15" s="146" t="s">
        <v>138</v>
      </c>
      <c r="T15" s="181">
        <v>0</v>
      </c>
      <c r="U15" s="231" t="s">
        <v>240</v>
      </c>
      <c r="V15" s="304"/>
      <c r="W15" s="276"/>
      <c r="X15" s="146" t="s">
        <v>138</v>
      </c>
      <c r="Y15" s="147"/>
      <c r="Z15" s="146"/>
      <c r="AA15" s="210"/>
      <c r="AC15" s="304"/>
      <c r="AD15" s="276"/>
      <c r="AE15" s="146" t="s">
        <v>138</v>
      </c>
      <c r="AF15" s="147"/>
    </row>
    <row r="16" spans="1:33" s="1" customFormat="1" ht="15.6" x14ac:dyDescent="0.3">
      <c r="A16" s="75"/>
      <c r="B16" s="304"/>
      <c r="C16" s="276"/>
      <c r="D16" s="146" t="s">
        <v>139</v>
      </c>
      <c r="E16" s="177"/>
      <c r="F16" s="205"/>
      <c r="G16" s="211"/>
      <c r="H16" s="75"/>
      <c r="I16" s="304"/>
      <c r="J16" s="276"/>
      <c r="K16" s="146" t="s">
        <v>139</v>
      </c>
      <c r="L16" s="147"/>
      <c r="M16" s="146"/>
      <c r="N16" s="210"/>
      <c r="O16" s="210"/>
      <c r="P16" s="228"/>
      <c r="Q16" s="304"/>
      <c r="R16" s="276"/>
      <c r="S16" s="146" t="s">
        <v>139</v>
      </c>
      <c r="T16" s="181">
        <v>0</v>
      </c>
      <c r="U16" s="75"/>
      <c r="V16" s="304"/>
      <c r="W16" s="276"/>
      <c r="X16" s="146" t="s">
        <v>139</v>
      </c>
      <c r="Y16" s="147"/>
      <c r="Z16" s="146"/>
      <c r="AA16" s="210"/>
      <c r="AC16" s="304"/>
      <c r="AD16" s="276"/>
      <c r="AE16" s="146" t="s">
        <v>139</v>
      </c>
      <c r="AF16" s="147"/>
    </row>
    <row r="17" spans="1:32" s="1" customFormat="1" ht="15.6" x14ac:dyDescent="0.3">
      <c r="A17" s="75"/>
      <c r="B17" s="304"/>
      <c r="C17" s="276"/>
      <c r="D17" s="146" t="s">
        <v>140</v>
      </c>
      <c r="E17" s="177"/>
      <c r="F17" s="205"/>
      <c r="G17" s="211"/>
      <c r="H17" s="75"/>
      <c r="I17" s="304"/>
      <c r="J17" s="276"/>
      <c r="K17" s="146" t="s">
        <v>140</v>
      </c>
      <c r="L17" s="147"/>
      <c r="M17" s="146"/>
      <c r="N17" s="210"/>
      <c r="O17" s="210"/>
      <c r="P17" s="228"/>
      <c r="Q17" s="304"/>
      <c r="R17" s="276"/>
      <c r="S17" s="146" t="s">
        <v>140</v>
      </c>
      <c r="T17" s="181">
        <v>0</v>
      </c>
      <c r="U17" s="75"/>
      <c r="V17" s="304"/>
      <c r="W17" s="276"/>
      <c r="X17" s="146" t="s">
        <v>140</v>
      </c>
      <c r="Y17" s="147"/>
      <c r="Z17" s="146"/>
      <c r="AA17" s="210"/>
      <c r="AC17" s="304"/>
      <c r="AD17" s="276"/>
      <c r="AE17" s="146" t="s">
        <v>140</v>
      </c>
      <c r="AF17" s="147"/>
    </row>
    <row r="18" spans="1:32" s="1" customFormat="1" ht="15.6" x14ac:dyDescent="0.3">
      <c r="A18" s="75"/>
      <c r="B18" s="304"/>
      <c r="C18" s="275" t="s">
        <v>141</v>
      </c>
      <c r="D18" s="146" t="s">
        <v>142</v>
      </c>
      <c r="E18" s="146"/>
      <c r="F18" s="206"/>
      <c r="G18" s="211"/>
      <c r="H18" s="75"/>
      <c r="I18" s="304"/>
      <c r="J18" s="275" t="s">
        <v>141</v>
      </c>
      <c r="K18" s="146" t="s">
        <v>142</v>
      </c>
      <c r="L18" s="147"/>
      <c r="M18" s="146"/>
      <c r="N18" s="210"/>
      <c r="O18" s="210"/>
      <c r="P18" s="228"/>
      <c r="Q18" s="304"/>
      <c r="R18" s="275" t="s">
        <v>141</v>
      </c>
      <c r="S18" s="146" t="s">
        <v>142</v>
      </c>
      <c r="T18" s="181">
        <v>0</v>
      </c>
      <c r="U18" s="75"/>
      <c r="V18" s="304"/>
      <c r="W18" s="275" t="s">
        <v>141</v>
      </c>
      <c r="X18" s="146" t="s">
        <v>142</v>
      </c>
      <c r="Y18" s="147"/>
      <c r="Z18" s="146"/>
      <c r="AA18" s="210"/>
      <c r="AC18" s="304"/>
      <c r="AD18" s="275" t="s">
        <v>141</v>
      </c>
      <c r="AE18" s="146" t="s">
        <v>142</v>
      </c>
      <c r="AF18" s="147"/>
    </row>
    <row r="19" spans="1:32" s="1" customFormat="1" ht="15.6" x14ac:dyDescent="0.3">
      <c r="A19" s="75"/>
      <c r="B19" s="304"/>
      <c r="C19" s="276"/>
      <c r="D19" s="146" t="s">
        <v>143</v>
      </c>
      <c r="E19" s="146"/>
      <c r="F19" s="206"/>
      <c r="G19" s="211"/>
      <c r="H19" s="75"/>
      <c r="I19" s="304"/>
      <c r="J19" s="276"/>
      <c r="K19" s="146" t="s">
        <v>143</v>
      </c>
      <c r="L19" s="147"/>
      <c r="M19" s="146"/>
      <c r="N19" s="210"/>
      <c r="O19" s="210"/>
      <c r="P19" s="228"/>
      <c r="Q19" s="304"/>
      <c r="R19" s="276"/>
      <c r="S19" s="146" t="s">
        <v>143</v>
      </c>
      <c r="T19" s="181">
        <v>0</v>
      </c>
      <c r="U19" s="75"/>
      <c r="V19" s="304"/>
      <c r="W19" s="276"/>
      <c r="X19" s="146" t="s">
        <v>143</v>
      </c>
      <c r="Y19" s="147"/>
      <c r="Z19" s="146"/>
      <c r="AA19" s="210"/>
      <c r="AC19" s="304"/>
      <c r="AD19" s="276"/>
      <c r="AE19" s="146" t="s">
        <v>143</v>
      </c>
      <c r="AF19" s="147"/>
    </row>
    <row r="20" spans="1:32" s="1" customFormat="1" ht="15.6" x14ac:dyDescent="0.3">
      <c r="A20" s="75"/>
      <c r="B20" s="304"/>
      <c r="C20" s="276"/>
      <c r="D20" s="146" t="s">
        <v>144</v>
      </c>
      <c r="E20" s="146"/>
      <c r="F20" s="206"/>
      <c r="G20" s="211"/>
      <c r="H20" s="75"/>
      <c r="I20" s="304"/>
      <c r="J20" s="276"/>
      <c r="K20" s="146" t="s">
        <v>144</v>
      </c>
      <c r="L20" s="147"/>
      <c r="M20" s="146"/>
      <c r="N20" s="210"/>
      <c r="O20" s="210"/>
      <c r="P20" s="228"/>
      <c r="Q20" s="304"/>
      <c r="R20" s="276"/>
      <c r="S20" s="146" t="s">
        <v>144</v>
      </c>
      <c r="T20" s="181">
        <v>0</v>
      </c>
      <c r="U20" s="75"/>
      <c r="V20" s="304"/>
      <c r="W20" s="276"/>
      <c r="X20" s="146" t="s">
        <v>144</v>
      </c>
      <c r="Y20" s="147"/>
      <c r="Z20" s="146"/>
      <c r="AA20" s="210"/>
      <c r="AC20" s="304"/>
      <c r="AD20" s="276"/>
      <c r="AE20" s="146" t="s">
        <v>144</v>
      </c>
      <c r="AF20" s="147"/>
    </row>
    <row r="21" spans="1:32" s="1" customFormat="1" ht="15.6" x14ac:dyDescent="0.3">
      <c r="A21" s="75"/>
      <c r="B21" s="304"/>
      <c r="C21" s="276"/>
      <c r="D21" s="146" t="s">
        <v>145</v>
      </c>
      <c r="E21" s="146"/>
      <c r="F21" s="206"/>
      <c r="G21" s="211"/>
      <c r="H21" s="75"/>
      <c r="I21" s="304"/>
      <c r="J21" s="276"/>
      <c r="K21" s="146" t="s">
        <v>145</v>
      </c>
      <c r="L21" s="147"/>
      <c r="M21" s="146"/>
      <c r="N21" s="210"/>
      <c r="O21" s="210"/>
      <c r="P21" s="228"/>
      <c r="Q21" s="304"/>
      <c r="R21" s="276"/>
      <c r="S21" s="146" t="s">
        <v>145</v>
      </c>
      <c r="T21" s="181">
        <v>0</v>
      </c>
      <c r="U21" s="75"/>
      <c r="V21" s="304"/>
      <c r="W21" s="276"/>
      <c r="X21" s="146" t="s">
        <v>145</v>
      </c>
      <c r="Y21" s="147"/>
      <c r="Z21" s="146"/>
      <c r="AA21" s="210"/>
      <c r="AC21" s="304"/>
      <c r="AD21" s="276"/>
      <c r="AE21" s="146" t="s">
        <v>145</v>
      </c>
      <c r="AF21" s="147"/>
    </row>
    <row r="22" spans="1:32" s="1" customFormat="1" ht="15.6" x14ac:dyDescent="0.3">
      <c r="A22" s="75"/>
      <c r="B22" s="304"/>
      <c r="C22" s="276"/>
      <c r="D22" s="146" t="s">
        <v>146</v>
      </c>
      <c r="E22" s="146"/>
      <c r="F22" s="206"/>
      <c r="G22" s="211"/>
      <c r="H22" s="75"/>
      <c r="I22" s="304"/>
      <c r="J22" s="276"/>
      <c r="K22" s="146" t="s">
        <v>146</v>
      </c>
      <c r="L22" s="147"/>
      <c r="M22" s="146"/>
      <c r="N22" s="210"/>
      <c r="O22" s="210"/>
      <c r="P22" s="228"/>
      <c r="Q22" s="304"/>
      <c r="R22" s="276"/>
      <c r="S22" s="146" t="s">
        <v>146</v>
      </c>
      <c r="T22" s="181">
        <v>0</v>
      </c>
      <c r="U22" s="75"/>
      <c r="V22" s="304"/>
      <c r="W22" s="276"/>
      <c r="X22" s="146" t="s">
        <v>146</v>
      </c>
      <c r="Y22" s="147"/>
      <c r="Z22" s="146"/>
      <c r="AA22" s="210"/>
      <c r="AC22" s="304"/>
      <c r="AD22" s="276"/>
      <c r="AE22" s="146" t="s">
        <v>146</v>
      </c>
      <c r="AF22" s="147"/>
    </row>
    <row r="23" spans="1:32" s="1" customFormat="1" ht="15.6" x14ac:dyDescent="0.3">
      <c r="A23" s="75"/>
      <c r="B23" s="304"/>
      <c r="C23" s="276"/>
      <c r="D23" s="146" t="s">
        <v>147</v>
      </c>
      <c r="E23" s="146"/>
      <c r="F23" s="206"/>
      <c r="G23" s="211"/>
      <c r="H23" s="75"/>
      <c r="I23" s="304"/>
      <c r="J23" s="276"/>
      <c r="K23" s="146" t="s">
        <v>147</v>
      </c>
      <c r="L23" s="147"/>
      <c r="M23" s="146"/>
      <c r="N23" s="210"/>
      <c r="O23" s="210"/>
      <c r="P23" s="228"/>
      <c r="Q23" s="304"/>
      <c r="R23" s="276"/>
      <c r="S23" s="146" t="s">
        <v>147</v>
      </c>
      <c r="T23" s="181">
        <v>0</v>
      </c>
      <c r="U23" s="75"/>
      <c r="V23" s="304"/>
      <c r="W23" s="276"/>
      <c r="X23" s="146" t="s">
        <v>147</v>
      </c>
      <c r="Y23" s="147"/>
      <c r="Z23" s="146"/>
      <c r="AA23" s="210"/>
      <c r="AC23" s="304"/>
      <c r="AD23" s="276"/>
      <c r="AE23" s="146" t="s">
        <v>147</v>
      </c>
      <c r="AF23" s="147"/>
    </row>
    <row r="24" spans="1:32" s="1" customFormat="1" ht="15.6" x14ac:dyDescent="0.3">
      <c r="A24" s="75"/>
      <c r="B24" s="304"/>
      <c r="C24" s="276"/>
      <c r="D24" s="146" t="s">
        <v>148</v>
      </c>
      <c r="E24" s="146"/>
      <c r="F24" s="206"/>
      <c r="G24" s="211"/>
      <c r="H24" s="75"/>
      <c r="I24" s="304"/>
      <c r="J24" s="276"/>
      <c r="K24" s="146" t="s">
        <v>148</v>
      </c>
      <c r="L24" s="147"/>
      <c r="M24" s="146"/>
      <c r="N24" s="210"/>
      <c r="O24" s="210"/>
      <c r="P24" s="228"/>
      <c r="Q24" s="304"/>
      <c r="R24" s="276"/>
      <c r="S24" s="146" t="s">
        <v>148</v>
      </c>
      <c r="T24" s="181">
        <v>0</v>
      </c>
      <c r="U24" s="75"/>
      <c r="V24" s="304"/>
      <c r="W24" s="276"/>
      <c r="X24" s="146" t="s">
        <v>148</v>
      </c>
      <c r="Y24" s="147"/>
      <c r="Z24" s="146"/>
      <c r="AA24" s="210"/>
      <c r="AC24" s="304"/>
      <c r="AD24" s="276"/>
      <c r="AE24" s="146" t="s">
        <v>148</v>
      </c>
      <c r="AF24" s="147"/>
    </row>
    <row r="25" spans="1:32" s="1" customFormat="1" ht="15.6" x14ac:dyDescent="0.3">
      <c r="A25" s="75"/>
      <c r="B25" s="304"/>
      <c r="C25" s="276"/>
      <c r="D25" s="146" t="s">
        <v>149</v>
      </c>
      <c r="E25" s="146"/>
      <c r="F25" s="206"/>
      <c r="G25" s="211"/>
      <c r="H25" s="75"/>
      <c r="I25" s="304"/>
      <c r="J25" s="276"/>
      <c r="K25" s="146" t="s">
        <v>149</v>
      </c>
      <c r="L25" s="147"/>
      <c r="M25" s="146"/>
      <c r="N25" s="210"/>
      <c r="O25" s="210"/>
      <c r="P25" s="228"/>
      <c r="Q25" s="304"/>
      <c r="R25" s="276"/>
      <c r="S25" s="146" t="s">
        <v>149</v>
      </c>
      <c r="T25" s="181">
        <v>0</v>
      </c>
      <c r="U25" s="75"/>
      <c r="V25" s="304"/>
      <c r="W25" s="276"/>
      <c r="X25" s="146" t="s">
        <v>149</v>
      </c>
      <c r="Y25" s="147"/>
      <c r="Z25" s="146"/>
      <c r="AA25" s="210"/>
      <c r="AC25" s="304"/>
      <c r="AD25" s="276"/>
      <c r="AE25" s="146" t="s">
        <v>149</v>
      </c>
      <c r="AF25" s="147"/>
    </row>
    <row r="26" spans="1:32" s="1" customFormat="1" ht="15.6" x14ac:dyDescent="0.3">
      <c r="A26" s="75"/>
      <c r="B26" s="304"/>
      <c r="C26" s="276"/>
      <c r="D26" s="146" t="s">
        <v>150</v>
      </c>
      <c r="E26" s="146"/>
      <c r="F26" s="206"/>
      <c r="G26" s="211"/>
      <c r="H26" s="75"/>
      <c r="I26" s="304"/>
      <c r="J26" s="276"/>
      <c r="K26" s="146" t="s">
        <v>150</v>
      </c>
      <c r="L26" s="147"/>
      <c r="M26" s="146"/>
      <c r="N26" s="210"/>
      <c r="O26" s="210"/>
      <c r="P26" s="228"/>
      <c r="Q26" s="304"/>
      <c r="R26" s="276"/>
      <c r="S26" s="146" t="s">
        <v>150</v>
      </c>
      <c r="T26" s="181">
        <v>0</v>
      </c>
      <c r="U26" s="75"/>
      <c r="V26" s="304"/>
      <c r="W26" s="276"/>
      <c r="X26" s="146" t="s">
        <v>150</v>
      </c>
      <c r="Y26" s="147"/>
      <c r="Z26" s="146"/>
      <c r="AA26" s="210"/>
      <c r="AC26" s="304"/>
      <c r="AD26" s="276"/>
      <c r="AE26" s="146" t="s">
        <v>150</v>
      </c>
      <c r="AF26" s="147"/>
    </row>
    <row r="27" spans="1:32" s="1" customFormat="1" ht="15.6" x14ac:dyDescent="0.3">
      <c r="A27" s="75"/>
      <c r="B27" s="304"/>
      <c r="C27" s="276"/>
      <c r="D27" s="146">
        <v>20622</v>
      </c>
      <c r="E27" s="146"/>
      <c r="F27" s="206"/>
      <c r="G27" s="211"/>
      <c r="H27" s="75"/>
      <c r="I27" s="304"/>
      <c r="J27" s="276"/>
      <c r="K27" s="146">
        <v>20622</v>
      </c>
      <c r="L27" s="147"/>
      <c r="M27" s="146"/>
      <c r="N27" s="210"/>
      <c r="O27" s="210"/>
      <c r="P27" s="228"/>
      <c r="Q27" s="304"/>
      <c r="R27" s="276"/>
      <c r="S27" s="146">
        <v>20622</v>
      </c>
      <c r="T27" s="181">
        <v>0</v>
      </c>
      <c r="U27" s="75"/>
      <c r="V27" s="304"/>
      <c r="W27" s="276"/>
      <c r="X27" s="146">
        <v>20622</v>
      </c>
      <c r="Y27" s="147"/>
      <c r="Z27" s="146"/>
      <c r="AA27" s="210"/>
      <c r="AC27" s="304"/>
      <c r="AD27" s="276"/>
      <c r="AE27" s="146">
        <v>20622</v>
      </c>
      <c r="AF27" s="147"/>
    </row>
    <row r="28" spans="1:32" s="1" customFormat="1" ht="15.6" x14ac:dyDescent="0.3">
      <c r="A28" s="75"/>
      <c r="B28" s="304"/>
      <c r="C28" s="276"/>
      <c r="D28" s="146" t="s">
        <v>151</v>
      </c>
      <c r="E28" s="146"/>
      <c r="F28" s="206"/>
      <c r="G28" s="211"/>
      <c r="H28" s="75"/>
      <c r="I28" s="304"/>
      <c r="J28" s="276"/>
      <c r="K28" s="146" t="s">
        <v>151</v>
      </c>
      <c r="L28" s="147"/>
      <c r="M28" s="146"/>
      <c r="N28" s="210"/>
      <c r="O28" s="210"/>
      <c r="P28" s="228"/>
      <c r="Q28" s="304"/>
      <c r="R28" s="276"/>
      <c r="S28" s="146" t="s">
        <v>151</v>
      </c>
      <c r="T28" s="181">
        <v>0</v>
      </c>
      <c r="U28" s="75"/>
      <c r="V28" s="304"/>
      <c r="W28" s="276"/>
      <c r="X28" s="146" t="s">
        <v>151</v>
      </c>
      <c r="Y28" s="147"/>
      <c r="Z28" s="146"/>
      <c r="AA28" s="210"/>
      <c r="AC28" s="304"/>
      <c r="AD28" s="276"/>
      <c r="AE28" s="146" t="s">
        <v>151</v>
      </c>
      <c r="AF28" s="147"/>
    </row>
    <row r="29" spans="1:32" s="1" customFormat="1" ht="15.6" x14ac:dyDescent="0.3">
      <c r="A29" s="75"/>
      <c r="B29" s="304"/>
      <c r="C29" s="276"/>
      <c r="D29" s="146" t="s">
        <v>152</v>
      </c>
      <c r="E29" s="146"/>
      <c r="F29" s="206"/>
      <c r="G29" s="211"/>
      <c r="H29" s="75"/>
      <c r="I29" s="304"/>
      <c r="J29" s="276"/>
      <c r="K29" s="146" t="s">
        <v>152</v>
      </c>
      <c r="L29" s="147"/>
      <c r="M29" s="146"/>
      <c r="N29" s="210"/>
      <c r="O29" s="210"/>
      <c r="P29" s="228"/>
      <c r="Q29" s="304"/>
      <c r="R29" s="276"/>
      <c r="S29" s="146" t="s">
        <v>152</v>
      </c>
      <c r="T29" s="181">
        <v>0</v>
      </c>
      <c r="U29" s="75"/>
      <c r="V29" s="304"/>
      <c r="W29" s="276"/>
      <c r="X29" s="146" t="s">
        <v>152</v>
      </c>
      <c r="Y29" s="147"/>
      <c r="Z29" s="146"/>
      <c r="AA29" s="210"/>
      <c r="AC29" s="304"/>
      <c r="AD29" s="276"/>
      <c r="AE29" s="146" t="s">
        <v>152</v>
      </c>
      <c r="AF29" s="147"/>
    </row>
    <row r="30" spans="1:32" s="1" customFormat="1" ht="15.6" x14ac:dyDescent="0.3">
      <c r="A30" s="75"/>
      <c r="B30" s="304"/>
      <c r="C30" s="276"/>
      <c r="D30" s="146" t="s">
        <v>153</v>
      </c>
      <c r="E30" s="146"/>
      <c r="F30" s="206"/>
      <c r="G30" s="211"/>
      <c r="H30" s="75"/>
      <c r="I30" s="304"/>
      <c r="J30" s="276"/>
      <c r="K30" s="146" t="s">
        <v>153</v>
      </c>
      <c r="L30" s="147"/>
      <c r="M30" s="146"/>
      <c r="N30" s="210"/>
      <c r="O30" s="210"/>
      <c r="P30" s="228"/>
      <c r="Q30" s="304"/>
      <c r="R30" s="276"/>
      <c r="S30" s="146" t="s">
        <v>153</v>
      </c>
      <c r="T30" s="181">
        <v>0</v>
      </c>
      <c r="U30" s="75"/>
      <c r="V30" s="304"/>
      <c r="W30" s="276"/>
      <c r="X30" s="146" t="s">
        <v>153</v>
      </c>
      <c r="Y30" s="147"/>
      <c r="Z30" s="146"/>
      <c r="AA30" s="210"/>
      <c r="AC30" s="304"/>
      <c r="AD30" s="276"/>
      <c r="AE30" s="146" t="s">
        <v>153</v>
      </c>
      <c r="AF30" s="147"/>
    </row>
    <row r="31" spans="1:32" s="1" customFormat="1" ht="15.6" x14ac:dyDescent="0.3">
      <c r="A31" s="75"/>
      <c r="B31" s="304"/>
      <c r="C31" s="276"/>
      <c r="D31" s="146" t="s">
        <v>154</v>
      </c>
      <c r="E31" s="146"/>
      <c r="F31" s="206"/>
      <c r="G31" s="211"/>
      <c r="H31" s="75"/>
      <c r="I31" s="304"/>
      <c r="J31" s="276"/>
      <c r="K31" s="146" t="s">
        <v>154</v>
      </c>
      <c r="L31" s="147"/>
      <c r="M31" s="146"/>
      <c r="N31" s="210"/>
      <c r="O31" s="210"/>
      <c r="P31" s="228"/>
      <c r="Q31" s="304"/>
      <c r="R31" s="276"/>
      <c r="S31" s="146" t="s">
        <v>154</v>
      </c>
      <c r="T31" s="181">
        <v>0</v>
      </c>
      <c r="U31" s="75"/>
      <c r="V31" s="304"/>
      <c r="W31" s="276"/>
      <c r="X31" s="146" t="s">
        <v>154</v>
      </c>
      <c r="Y31" s="147"/>
      <c r="Z31" s="146"/>
      <c r="AA31" s="210"/>
      <c r="AC31" s="304"/>
      <c r="AD31" s="276"/>
      <c r="AE31" s="146" t="s">
        <v>154</v>
      </c>
      <c r="AF31" s="147"/>
    </row>
    <row r="32" spans="1:32" s="1" customFormat="1" ht="15.6" x14ac:dyDescent="0.3">
      <c r="A32" s="75"/>
      <c r="B32" s="304"/>
      <c r="C32" s="276"/>
      <c r="D32" s="146" t="s">
        <v>155</v>
      </c>
      <c r="E32" s="146"/>
      <c r="F32" s="206"/>
      <c r="G32" s="211"/>
      <c r="H32" s="75"/>
      <c r="I32" s="304"/>
      <c r="J32" s="276"/>
      <c r="K32" s="146" t="s">
        <v>155</v>
      </c>
      <c r="L32" s="147"/>
      <c r="M32" s="146"/>
      <c r="N32" s="210"/>
      <c r="O32" s="210"/>
      <c r="P32" s="228"/>
      <c r="Q32" s="304"/>
      <c r="R32" s="276"/>
      <c r="S32" s="146" t="s">
        <v>155</v>
      </c>
      <c r="T32" s="181">
        <v>0</v>
      </c>
      <c r="U32" s="75"/>
      <c r="V32" s="304"/>
      <c r="W32" s="276"/>
      <c r="X32" s="146" t="s">
        <v>155</v>
      </c>
      <c r="Y32" s="147"/>
      <c r="Z32" s="146"/>
      <c r="AA32" s="210"/>
      <c r="AC32" s="304"/>
      <c r="AD32" s="276"/>
      <c r="AE32" s="146" t="s">
        <v>155</v>
      </c>
      <c r="AF32" s="147"/>
    </row>
    <row r="33" spans="1:32" s="1" customFormat="1" ht="15.6" x14ac:dyDescent="0.3">
      <c r="A33" s="75"/>
      <c r="B33" s="304"/>
      <c r="C33" s="276"/>
      <c r="D33" s="146" t="s">
        <v>156</v>
      </c>
      <c r="E33" s="146"/>
      <c r="F33" s="206"/>
      <c r="G33" s="211"/>
      <c r="H33" s="75"/>
      <c r="I33" s="304"/>
      <c r="J33" s="276"/>
      <c r="K33" s="146" t="s">
        <v>156</v>
      </c>
      <c r="L33" s="147"/>
      <c r="M33" s="146"/>
      <c r="N33" s="210"/>
      <c r="O33" s="210"/>
      <c r="P33" s="228"/>
      <c r="Q33" s="304"/>
      <c r="R33" s="276"/>
      <c r="S33" s="146" t="s">
        <v>156</v>
      </c>
      <c r="T33" s="181">
        <v>0</v>
      </c>
      <c r="U33" s="75"/>
      <c r="V33" s="304"/>
      <c r="W33" s="276"/>
      <c r="X33" s="146" t="s">
        <v>156</v>
      </c>
      <c r="Y33" s="147"/>
      <c r="Z33" s="146"/>
      <c r="AA33" s="210"/>
      <c r="AC33" s="304"/>
      <c r="AD33" s="276"/>
      <c r="AE33" s="146" t="s">
        <v>156</v>
      </c>
      <c r="AF33" s="147"/>
    </row>
    <row r="34" spans="1:32" s="1" customFormat="1" ht="15.6" x14ac:dyDescent="0.3">
      <c r="A34" s="75"/>
      <c r="B34" s="304"/>
      <c r="C34" s="276"/>
      <c r="D34" s="146" t="s">
        <v>157</v>
      </c>
      <c r="E34" s="146"/>
      <c r="F34" s="206"/>
      <c r="G34" s="211"/>
      <c r="H34" s="75"/>
      <c r="I34" s="304"/>
      <c r="J34" s="276"/>
      <c r="K34" s="146" t="s">
        <v>157</v>
      </c>
      <c r="L34" s="147"/>
      <c r="M34" s="146"/>
      <c r="N34" s="210"/>
      <c r="O34" s="210"/>
      <c r="P34" s="228"/>
      <c r="Q34" s="304"/>
      <c r="R34" s="276"/>
      <c r="S34" s="146" t="s">
        <v>157</v>
      </c>
      <c r="T34" s="181">
        <v>0</v>
      </c>
      <c r="U34" s="75"/>
      <c r="V34" s="304"/>
      <c r="W34" s="276"/>
      <c r="X34" s="146" t="s">
        <v>157</v>
      </c>
      <c r="Y34" s="147"/>
      <c r="Z34" s="146"/>
      <c r="AA34" s="210"/>
      <c r="AC34" s="304"/>
      <c r="AD34" s="276"/>
      <c r="AE34" s="146" t="s">
        <v>157</v>
      </c>
      <c r="AF34" s="147"/>
    </row>
    <row r="35" spans="1:32" s="1" customFormat="1" ht="15.6" x14ac:dyDescent="0.3">
      <c r="A35" s="75"/>
      <c r="B35" s="304"/>
      <c r="C35" s="276"/>
      <c r="D35" s="146" t="s">
        <v>158</v>
      </c>
      <c r="E35" s="146"/>
      <c r="F35" s="206"/>
      <c r="G35" s="211"/>
      <c r="H35" s="75"/>
      <c r="I35" s="304"/>
      <c r="J35" s="276"/>
      <c r="K35" s="146" t="s">
        <v>158</v>
      </c>
      <c r="L35" s="147"/>
      <c r="M35" s="146"/>
      <c r="N35" s="210"/>
      <c r="O35" s="210"/>
      <c r="P35" s="228"/>
      <c r="Q35" s="304"/>
      <c r="R35" s="276"/>
      <c r="S35" s="146" t="s">
        <v>158</v>
      </c>
      <c r="T35" s="181">
        <v>0</v>
      </c>
      <c r="U35" s="75"/>
      <c r="V35" s="304"/>
      <c r="W35" s="276"/>
      <c r="X35" s="146" t="s">
        <v>158</v>
      </c>
      <c r="Y35" s="147"/>
      <c r="Z35" s="146"/>
      <c r="AA35" s="210"/>
      <c r="AC35" s="304"/>
      <c r="AD35" s="276"/>
      <c r="AE35" s="146" t="s">
        <v>158</v>
      </c>
      <c r="AF35" s="147"/>
    </row>
    <row r="36" spans="1:32" s="1" customFormat="1" ht="15.6" x14ac:dyDescent="0.3">
      <c r="A36" s="75"/>
      <c r="B36" s="304"/>
      <c r="C36" s="276"/>
      <c r="D36" s="146" t="s">
        <v>159</v>
      </c>
      <c r="E36" s="146"/>
      <c r="F36" s="206"/>
      <c r="G36" s="211"/>
      <c r="H36" s="75"/>
      <c r="I36" s="304"/>
      <c r="J36" s="276"/>
      <c r="K36" s="146" t="s">
        <v>159</v>
      </c>
      <c r="L36" s="147"/>
      <c r="M36" s="146"/>
      <c r="N36" s="210"/>
      <c r="O36" s="210"/>
      <c r="P36" s="228"/>
      <c r="Q36" s="304"/>
      <c r="R36" s="276"/>
      <c r="S36" s="146" t="s">
        <v>159</v>
      </c>
      <c r="T36" s="181">
        <v>0</v>
      </c>
      <c r="U36" s="75"/>
      <c r="V36" s="304"/>
      <c r="W36" s="276"/>
      <c r="X36" s="146" t="s">
        <v>159</v>
      </c>
      <c r="Y36" s="147"/>
      <c r="Z36" s="146"/>
      <c r="AA36" s="210"/>
      <c r="AC36" s="304"/>
      <c r="AD36" s="276"/>
      <c r="AE36" s="146" t="s">
        <v>159</v>
      </c>
      <c r="AF36" s="147"/>
    </row>
    <row r="37" spans="1:32" s="1" customFormat="1" ht="15.6" x14ac:dyDescent="0.3">
      <c r="A37" s="75"/>
      <c r="B37" s="304"/>
      <c r="C37" s="276"/>
      <c r="D37" s="146" t="s">
        <v>160</v>
      </c>
      <c r="E37" s="146"/>
      <c r="F37" s="206"/>
      <c r="G37" s="211"/>
      <c r="H37" s="75"/>
      <c r="I37" s="304"/>
      <c r="J37" s="276"/>
      <c r="K37" s="146" t="s">
        <v>160</v>
      </c>
      <c r="L37" s="147"/>
      <c r="M37" s="146"/>
      <c r="N37" s="210"/>
      <c r="O37" s="210"/>
      <c r="P37" s="228"/>
      <c r="Q37" s="304"/>
      <c r="R37" s="276"/>
      <c r="S37" s="146" t="s">
        <v>160</v>
      </c>
      <c r="T37" s="181">
        <v>0</v>
      </c>
      <c r="U37" s="75"/>
      <c r="V37" s="304"/>
      <c r="W37" s="276"/>
      <c r="X37" s="146" t="s">
        <v>160</v>
      </c>
      <c r="Y37" s="147"/>
      <c r="Z37" s="146"/>
      <c r="AA37" s="210"/>
      <c r="AC37" s="304"/>
      <c r="AD37" s="276"/>
      <c r="AE37" s="146" t="s">
        <v>160</v>
      </c>
      <c r="AF37" s="147"/>
    </row>
    <row r="38" spans="1:32" s="1" customFormat="1" ht="15.6" x14ac:dyDescent="0.3">
      <c r="A38" s="75"/>
      <c r="B38" s="304"/>
      <c r="C38" s="276"/>
      <c r="D38" s="146" t="s">
        <v>161</v>
      </c>
      <c r="E38" s="146"/>
      <c r="F38" s="206"/>
      <c r="G38" s="211"/>
      <c r="H38" s="75"/>
      <c r="I38" s="304"/>
      <c r="J38" s="276"/>
      <c r="K38" s="146" t="s">
        <v>161</v>
      </c>
      <c r="L38" s="147"/>
      <c r="M38" s="146"/>
      <c r="N38" s="210"/>
      <c r="O38" s="210"/>
      <c r="P38" s="228"/>
      <c r="Q38" s="304"/>
      <c r="R38" s="276"/>
      <c r="S38" s="146" t="s">
        <v>161</v>
      </c>
      <c r="T38" s="181">
        <v>0</v>
      </c>
      <c r="U38" s="75"/>
      <c r="V38" s="304"/>
      <c r="W38" s="276"/>
      <c r="X38" s="146" t="s">
        <v>161</v>
      </c>
      <c r="Y38" s="147"/>
      <c r="Z38" s="146"/>
      <c r="AA38" s="210"/>
      <c r="AC38" s="304"/>
      <c r="AD38" s="276"/>
      <c r="AE38" s="146" t="s">
        <v>161</v>
      </c>
      <c r="AF38" s="147"/>
    </row>
    <row r="39" spans="1:32" s="1" customFormat="1" ht="15.6" x14ac:dyDescent="0.3">
      <c r="A39" s="75"/>
      <c r="B39" s="304"/>
      <c r="C39" s="276"/>
      <c r="D39" s="146" t="s">
        <v>162</v>
      </c>
      <c r="E39" s="146"/>
      <c r="F39" s="206"/>
      <c r="G39" s="211"/>
      <c r="H39" s="75"/>
      <c r="I39" s="304"/>
      <c r="J39" s="276"/>
      <c r="K39" s="146" t="s">
        <v>162</v>
      </c>
      <c r="L39" s="147"/>
      <c r="M39" s="146"/>
      <c r="N39" s="210"/>
      <c r="O39" s="210"/>
      <c r="P39" s="228"/>
      <c r="Q39" s="304"/>
      <c r="R39" s="276"/>
      <c r="S39" s="146" t="s">
        <v>162</v>
      </c>
      <c r="T39" s="181">
        <v>0</v>
      </c>
      <c r="U39" s="75"/>
      <c r="V39" s="304"/>
      <c r="W39" s="276"/>
      <c r="X39" s="146" t="s">
        <v>162</v>
      </c>
      <c r="Y39" s="147"/>
      <c r="Z39" s="146"/>
      <c r="AA39" s="210"/>
      <c r="AC39" s="304"/>
      <c r="AD39" s="276"/>
      <c r="AE39" s="146" t="s">
        <v>162</v>
      </c>
      <c r="AF39" s="147"/>
    </row>
    <row r="40" spans="1:32" s="1" customFormat="1" ht="15.6" x14ac:dyDescent="0.3">
      <c r="A40" s="75"/>
      <c r="B40" s="304"/>
      <c r="C40" s="276"/>
      <c r="D40" s="146" t="s">
        <v>163</v>
      </c>
      <c r="E40" s="146"/>
      <c r="F40" s="206"/>
      <c r="G40" s="211"/>
      <c r="H40" s="75"/>
      <c r="I40" s="304"/>
      <c r="J40" s="276"/>
      <c r="K40" s="146" t="s">
        <v>163</v>
      </c>
      <c r="L40" s="147"/>
      <c r="M40" s="146"/>
      <c r="N40" s="210"/>
      <c r="O40" s="210"/>
      <c r="P40" s="228"/>
      <c r="Q40" s="304"/>
      <c r="R40" s="276"/>
      <c r="S40" s="146" t="s">
        <v>163</v>
      </c>
      <c r="T40" s="181">
        <v>0</v>
      </c>
      <c r="U40" s="75"/>
      <c r="V40" s="304"/>
      <c r="W40" s="276"/>
      <c r="X40" s="146" t="s">
        <v>163</v>
      </c>
      <c r="Y40" s="147"/>
      <c r="Z40" s="146"/>
      <c r="AA40" s="210"/>
      <c r="AC40" s="304"/>
      <c r="AD40" s="276"/>
      <c r="AE40" s="146" t="s">
        <v>163</v>
      </c>
      <c r="AF40" s="147"/>
    </row>
    <row r="41" spans="1:32" s="1" customFormat="1" ht="15.6" x14ac:dyDescent="0.3">
      <c r="A41" s="75"/>
      <c r="B41" s="304"/>
      <c r="C41" s="276"/>
      <c r="D41" s="146" t="s">
        <v>164</v>
      </c>
      <c r="E41" s="146"/>
      <c r="F41" s="206"/>
      <c r="G41" s="211"/>
      <c r="H41" s="75"/>
      <c r="I41" s="304"/>
      <c r="J41" s="276"/>
      <c r="K41" s="146" t="s">
        <v>164</v>
      </c>
      <c r="L41" s="147"/>
      <c r="M41" s="146"/>
      <c r="N41" s="210"/>
      <c r="O41" s="210"/>
      <c r="P41" s="228"/>
      <c r="Q41" s="304"/>
      <c r="R41" s="276"/>
      <c r="S41" s="146" t="s">
        <v>164</v>
      </c>
      <c r="T41" s="181">
        <v>0</v>
      </c>
      <c r="U41" s="75"/>
      <c r="V41" s="304"/>
      <c r="W41" s="276"/>
      <c r="X41" s="146" t="s">
        <v>164</v>
      </c>
      <c r="Y41" s="147"/>
      <c r="Z41" s="146"/>
      <c r="AA41" s="210"/>
      <c r="AC41" s="304"/>
      <c r="AD41" s="276"/>
      <c r="AE41" s="146" t="s">
        <v>164</v>
      </c>
      <c r="AF41" s="147"/>
    </row>
    <row r="42" spans="1:32" s="1" customFormat="1" ht="15.6" x14ac:dyDescent="0.3">
      <c r="A42" s="75"/>
      <c r="B42" s="304"/>
      <c r="C42" s="276"/>
      <c r="D42" s="146" t="s">
        <v>165</v>
      </c>
      <c r="E42" s="146"/>
      <c r="F42" s="206"/>
      <c r="G42" s="211"/>
      <c r="H42" s="75"/>
      <c r="I42" s="304"/>
      <c r="J42" s="276"/>
      <c r="K42" s="146" t="s">
        <v>165</v>
      </c>
      <c r="L42" s="147"/>
      <c r="M42" s="146"/>
      <c r="N42" s="210"/>
      <c r="O42" s="210"/>
      <c r="P42" s="228"/>
      <c r="Q42" s="304"/>
      <c r="R42" s="276"/>
      <c r="S42" s="146" t="s">
        <v>165</v>
      </c>
      <c r="T42" s="181">
        <v>0</v>
      </c>
      <c r="U42" s="75"/>
      <c r="V42" s="304"/>
      <c r="W42" s="276"/>
      <c r="X42" s="146" t="s">
        <v>165</v>
      </c>
      <c r="Y42" s="147"/>
      <c r="Z42" s="146"/>
      <c r="AA42" s="210"/>
      <c r="AC42" s="304"/>
      <c r="AD42" s="276"/>
      <c r="AE42" s="146" t="s">
        <v>165</v>
      </c>
      <c r="AF42" s="147"/>
    </row>
    <row r="43" spans="1:32" s="1" customFormat="1" ht="15.6" x14ac:dyDescent="0.3">
      <c r="A43" s="75"/>
      <c r="B43" s="304"/>
      <c r="C43" s="276"/>
      <c r="D43" s="146" t="s">
        <v>166</v>
      </c>
      <c r="E43" s="146"/>
      <c r="F43" s="206"/>
      <c r="G43" s="211"/>
      <c r="H43" s="75"/>
      <c r="I43" s="304"/>
      <c r="J43" s="276"/>
      <c r="K43" s="146" t="s">
        <v>166</v>
      </c>
      <c r="L43" s="147"/>
      <c r="M43" s="146"/>
      <c r="N43" s="210"/>
      <c r="O43" s="210"/>
      <c r="P43" s="228"/>
      <c r="Q43" s="304"/>
      <c r="R43" s="276"/>
      <c r="S43" s="146" t="s">
        <v>166</v>
      </c>
      <c r="T43" s="181">
        <v>0</v>
      </c>
      <c r="U43" s="75"/>
      <c r="V43" s="304"/>
      <c r="W43" s="276"/>
      <c r="X43" s="146" t="s">
        <v>166</v>
      </c>
      <c r="Y43" s="147"/>
      <c r="Z43" s="146"/>
      <c r="AA43" s="210"/>
      <c r="AC43" s="304"/>
      <c r="AD43" s="276"/>
      <c r="AE43" s="146" t="s">
        <v>166</v>
      </c>
      <c r="AF43" s="147"/>
    </row>
    <row r="44" spans="1:32" s="1" customFormat="1" ht="15" customHeight="1" x14ac:dyDescent="0.3">
      <c r="A44" s="75"/>
      <c r="B44" s="304"/>
      <c r="C44" s="278" t="s">
        <v>167</v>
      </c>
      <c r="D44" s="146">
        <v>20601</v>
      </c>
      <c r="E44" s="146"/>
      <c r="F44" s="206"/>
      <c r="G44" s="211"/>
      <c r="H44" s="75"/>
      <c r="I44" s="304"/>
      <c r="J44" s="278" t="s">
        <v>167</v>
      </c>
      <c r="K44" s="146">
        <v>20601</v>
      </c>
      <c r="L44" s="147"/>
      <c r="M44" s="146"/>
      <c r="N44" s="210"/>
      <c r="O44" s="210"/>
      <c r="P44" s="228"/>
      <c r="Q44" s="304"/>
      <c r="R44" s="278" t="s">
        <v>167</v>
      </c>
      <c r="S44" s="146">
        <v>20601</v>
      </c>
      <c r="T44" s="181">
        <v>0</v>
      </c>
      <c r="U44" s="75"/>
      <c r="V44" s="304"/>
      <c r="W44" s="278" t="s">
        <v>167</v>
      </c>
      <c r="X44" s="146">
        <v>20601</v>
      </c>
      <c r="Y44" s="147"/>
      <c r="Z44" s="146"/>
      <c r="AA44" s="210"/>
      <c r="AC44" s="304"/>
      <c r="AD44" s="278" t="s">
        <v>167</v>
      </c>
      <c r="AE44" s="146">
        <v>20601</v>
      </c>
      <c r="AF44" s="147"/>
    </row>
    <row r="45" spans="1:32" s="1" customFormat="1" ht="15" customHeight="1" x14ac:dyDescent="0.3">
      <c r="A45" s="75"/>
      <c r="B45" s="304"/>
      <c r="C45" s="279"/>
      <c r="D45" s="146">
        <v>20607</v>
      </c>
      <c r="E45" s="146"/>
      <c r="F45" s="205"/>
      <c r="G45" s="211"/>
      <c r="H45" s="75"/>
      <c r="I45" s="304"/>
      <c r="J45" s="279"/>
      <c r="K45" s="146">
        <v>20607</v>
      </c>
      <c r="L45" s="147"/>
      <c r="M45" s="146"/>
      <c r="N45" s="210"/>
      <c r="O45" s="210"/>
      <c r="P45" s="228"/>
      <c r="Q45" s="304"/>
      <c r="R45" s="279"/>
      <c r="S45" s="146">
        <v>20607</v>
      </c>
      <c r="T45" s="181">
        <v>0</v>
      </c>
      <c r="U45" s="75"/>
      <c r="V45" s="304"/>
      <c r="W45" s="279"/>
      <c r="X45" s="146">
        <v>20607</v>
      </c>
      <c r="Y45" s="147"/>
      <c r="Z45" s="146"/>
      <c r="AA45" s="210"/>
      <c r="AC45" s="304"/>
      <c r="AD45" s="279"/>
      <c r="AE45" s="146">
        <v>20607</v>
      </c>
      <c r="AF45" s="147"/>
    </row>
    <row r="46" spans="1:32" s="1" customFormat="1" ht="15" customHeight="1" x14ac:dyDescent="0.3">
      <c r="A46" s="75"/>
      <c r="B46" s="304"/>
      <c r="C46" s="279"/>
      <c r="D46" s="146" t="s">
        <v>168</v>
      </c>
      <c r="E46" s="146"/>
      <c r="F46" s="206"/>
      <c r="G46" s="211"/>
      <c r="H46" s="75"/>
      <c r="I46" s="304"/>
      <c r="J46" s="279"/>
      <c r="K46" s="146" t="s">
        <v>168</v>
      </c>
      <c r="L46" s="147"/>
      <c r="M46" s="146"/>
      <c r="N46" s="210"/>
      <c r="O46" s="210"/>
      <c r="P46" s="228"/>
      <c r="Q46" s="304"/>
      <c r="R46" s="279"/>
      <c r="S46" s="146" t="s">
        <v>168</v>
      </c>
      <c r="T46" s="181">
        <v>0</v>
      </c>
      <c r="U46" s="75"/>
      <c r="V46" s="304"/>
      <c r="W46" s="279"/>
      <c r="X46" s="146" t="s">
        <v>168</v>
      </c>
      <c r="Y46" s="147"/>
      <c r="Z46" s="146"/>
      <c r="AA46" s="210"/>
      <c r="AC46" s="304"/>
      <c r="AD46" s="279"/>
      <c r="AE46" s="146" t="s">
        <v>168</v>
      </c>
      <c r="AF46" s="147"/>
    </row>
    <row r="47" spans="1:32" s="1" customFormat="1" ht="15.6" x14ac:dyDescent="0.3">
      <c r="A47" s="75"/>
      <c r="B47" s="304"/>
      <c r="C47" s="279"/>
      <c r="D47" s="146">
        <v>20613</v>
      </c>
      <c r="E47" s="146"/>
      <c r="F47" s="206"/>
      <c r="G47" s="211"/>
      <c r="H47" s="75"/>
      <c r="I47" s="304"/>
      <c r="J47" s="279"/>
      <c r="K47" s="146">
        <v>20613</v>
      </c>
      <c r="L47" s="147"/>
      <c r="M47" s="146"/>
      <c r="N47" s="210"/>
      <c r="O47" s="210"/>
      <c r="P47" s="228"/>
      <c r="Q47" s="304"/>
      <c r="R47" s="279"/>
      <c r="S47" s="146">
        <v>20613</v>
      </c>
      <c r="T47" s="181">
        <v>0</v>
      </c>
      <c r="U47" s="75"/>
      <c r="V47" s="304"/>
      <c r="W47" s="279"/>
      <c r="X47" s="146">
        <v>20613</v>
      </c>
      <c r="Y47" s="147"/>
      <c r="Z47" s="146"/>
      <c r="AA47" s="210"/>
      <c r="AC47" s="304"/>
      <c r="AD47" s="279"/>
      <c r="AE47" s="146">
        <v>20613</v>
      </c>
      <c r="AF47" s="147"/>
    </row>
    <row r="48" spans="1:32" s="1" customFormat="1" ht="15.6" x14ac:dyDescent="0.3">
      <c r="A48" s="75"/>
      <c r="B48" s="304"/>
      <c r="C48" s="279"/>
      <c r="D48" s="146" t="s">
        <v>169</v>
      </c>
      <c r="E48" s="146"/>
      <c r="F48" s="206"/>
      <c r="G48" s="211"/>
      <c r="H48" s="75"/>
      <c r="I48" s="304"/>
      <c r="J48" s="279"/>
      <c r="K48" s="146" t="s">
        <v>169</v>
      </c>
      <c r="L48" s="147"/>
      <c r="M48" s="146"/>
      <c r="N48" s="210"/>
      <c r="O48" s="210"/>
      <c r="P48" s="228"/>
      <c r="Q48" s="304"/>
      <c r="R48" s="279"/>
      <c r="S48" s="146" t="s">
        <v>169</v>
      </c>
      <c r="T48" s="181">
        <v>0</v>
      </c>
      <c r="U48" s="75"/>
      <c r="V48" s="304"/>
      <c r="W48" s="279"/>
      <c r="X48" s="146" t="s">
        <v>169</v>
      </c>
      <c r="Y48" s="147"/>
      <c r="Z48" s="146"/>
      <c r="AA48" s="210"/>
      <c r="AC48" s="304"/>
      <c r="AD48" s="279"/>
      <c r="AE48" s="146" t="s">
        <v>169</v>
      </c>
      <c r="AF48" s="147"/>
    </row>
    <row r="49" spans="1:32" s="1" customFormat="1" ht="15.6" x14ac:dyDescent="0.3">
      <c r="A49" s="75"/>
      <c r="B49" s="304"/>
      <c r="C49" s="279"/>
      <c r="D49" s="146">
        <v>20744</v>
      </c>
      <c r="E49" s="146"/>
      <c r="F49" s="206"/>
      <c r="G49" s="211"/>
      <c r="H49" s="75"/>
      <c r="I49" s="304"/>
      <c r="J49" s="279"/>
      <c r="K49" s="146">
        <v>20744</v>
      </c>
      <c r="L49" s="147"/>
      <c r="M49" s="146"/>
      <c r="N49" s="210"/>
      <c r="O49" s="210"/>
      <c r="P49" s="228"/>
      <c r="Q49" s="304"/>
      <c r="R49" s="279"/>
      <c r="S49" s="146">
        <v>20744</v>
      </c>
      <c r="T49" s="181">
        <v>0</v>
      </c>
      <c r="U49" s="75"/>
      <c r="V49" s="304"/>
      <c r="W49" s="279"/>
      <c r="X49" s="146">
        <v>20744</v>
      </c>
      <c r="Y49" s="147"/>
      <c r="Z49" s="146"/>
      <c r="AA49" s="210"/>
      <c r="AC49" s="304"/>
      <c r="AD49" s="279"/>
      <c r="AE49" s="146">
        <v>20744</v>
      </c>
      <c r="AF49" s="147"/>
    </row>
    <row r="50" spans="1:32" s="1" customFormat="1" ht="15.6" x14ac:dyDescent="0.3">
      <c r="A50" s="75"/>
      <c r="B50" s="304"/>
      <c r="C50" s="279"/>
      <c r="D50" s="146" t="s">
        <v>172</v>
      </c>
      <c r="E50" s="146"/>
      <c r="F50" s="206"/>
      <c r="G50" s="211"/>
      <c r="H50" s="75"/>
      <c r="I50" s="304"/>
      <c r="J50" s="279"/>
      <c r="K50" s="146" t="s">
        <v>172</v>
      </c>
      <c r="L50" s="147"/>
      <c r="M50" s="146"/>
      <c r="N50" s="210"/>
      <c r="O50" s="210"/>
      <c r="P50" s="228"/>
      <c r="Q50" s="304"/>
      <c r="R50" s="279"/>
      <c r="S50" s="146" t="s">
        <v>172</v>
      </c>
      <c r="T50" s="181">
        <v>0</v>
      </c>
      <c r="U50" s="75"/>
      <c r="V50" s="304"/>
      <c r="W50" s="279"/>
      <c r="X50" s="146" t="s">
        <v>172</v>
      </c>
      <c r="Y50" s="147"/>
      <c r="Z50" s="146"/>
      <c r="AA50" s="210"/>
      <c r="AC50" s="304"/>
      <c r="AD50" s="279"/>
      <c r="AE50" s="146" t="s">
        <v>172</v>
      </c>
      <c r="AF50" s="147"/>
    </row>
    <row r="51" spans="1:32" s="1" customFormat="1" ht="15.75" customHeight="1" x14ac:dyDescent="0.3">
      <c r="A51" s="75"/>
      <c r="B51" s="304"/>
      <c r="C51" s="278" t="s">
        <v>173</v>
      </c>
      <c r="D51" s="146" t="s">
        <v>174</v>
      </c>
      <c r="E51" s="146"/>
      <c r="F51" s="206"/>
      <c r="G51" s="211"/>
      <c r="H51" s="75"/>
      <c r="I51" s="304"/>
      <c r="J51" s="278" t="s">
        <v>173</v>
      </c>
      <c r="K51" s="146" t="s">
        <v>174</v>
      </c>
      <c r="L51" s="147"/>
      <c r="M51" s="146"/>
      <c r="N51" s="210"/>
      <c r="O51" s="210"/>
      <c r="P51" s="228"/>
      <c r="Q51" s="304"/>
      <c r="R51" s="278" t="s">
        <v>173</v>
      </c>
      <c r="S51" s="146" t="s">
        <v>174</v>
      </c>
      <c r="T51" s="181">
        <v>0</v>
      </c>
      <c r="U51" s="75"/>
      <c r="V51" s="304"/>
      <c r="W51" s="278" t="s">
        <v>173</v>
      </c>
      <c r="X51" s="146" t="s">
        <v>174</v>
      </c>
      <c r="Y51" s="147"/>
      <c r="Z51" s="146"/>
      <c r="AA51" s="210"/>
      <c r="AC51" s="304"/>
      <c r="AD51" s="278" t="s">
        <v>173</v>
      </c>
      <c r="AE51" s="146" t="s">
        <v>174</v>
      </c>
      <c r="AF51" s="147"/>
    </row>
    <row r="52" spans="1:32" s="1" customFormat="1" ht="15.6" x14ac:dyDescent="0.3">
      <c r="A52" s="75"/>
      <c r="B52" s="304"/>
      <c r="C52" s="279"/>
      <c r="D52" s="146" t="s">
        <v>175</v>
      </c>
      <c r="E52" s="146"/>
      <c r="F52" s="206"/>
      <c r="G52" s="211"/>
      <c r="H52" s="75"/>
      <c r="I52" s="304"/>
      <c r="J52" s="279"/>
      <c r="K52" s="146" t="s">
        <v>175</v>
      </c>
      <c r="L52" s="147"/>
      <c r="M52" s="146"/>
      <c r="N52" s="210"/>
      <c r="O52" s="210"/>
      <c r="P52" s="228"/>
      <c r="Q52" s="304"/>
      <c r="R52" s="279"/>
      <c r="S52" s="146" t="s">
        <v>175</v>
      </c>
      <c r="T52" s="181">
        <v>0</v>
      </c>
      <c r="U52" s="75"/>
      <c r="V52" s="304"/>
      <c r="W52" s="279"/>
      <c r="X52" s="146" t="s">
        <v>175</v>
      </c>
      <c r="Y52" s="147"/>
      <c r="Z52" s="146"/>
      <c r="AA52" s="210"/>
      <c r="AC52" s="304"/>
      <c r="AD52" s="279"/>
      <c r="AE52" s="146" t="s">
        <v>175</v>
      </c>
      <c r="AF52" s="147"/>
    </row>
    <row r="53" spans="1:32" s="1" customFormat="1" ht="15.6" x14ac:dyDescent="0.3">
      <c r="A53" s="75"/>
      <c r="B53" s="304"/>
      <c r="C53" s="279"/>
      <c r="D53" s="146" t="s">
        <v>176</v>
      </c>
      <c r="E53" s="146"/>
      <c r="F53" s="206"/>
      <c r="G53" s="211"/>
      <c r="H53" s="75"/>
      <c r="I53" s="304"/>
      <c r="J53" s="279"/>
      <c r="K53" s="146" t="s">
        <v>176</v>
      </c>
      <c r="L53" s="147"/>
      <c r="M53" s="146"/>
      <c r="N53" s="210"/>
      <c r="O53" s="210"/>
      <c r="P53" s="228"/>
      <c r="Q53" s="304"/>
      <c r="R53" s="279"/>
      <c r="S53" s="146" t="s">
        <v>176</v>
      </c>
      <c r="T53" s="181">
        <v>0</v>
      </c>
      <c r="U53" s="75"/>
      <c r="V53" s="304"/>
      <c r="W53" s="279"/>
      <c r="X53" s="146" t="s">
        <v>176</v>
      </c>
      <c r="Y53" s="147"/>
      <c r="Z53" s="146"/>
      <c r="AA53" s="210"/>
      <c r="AC53" s="304"/>
      <c r="AD53" s="279"/>
      <c r="AE53" s="146" t="s">
        <v>176</v>
      </c>
      <c r="AF53" s="147"/>
    </row>
    <row r="54" spans="1:32" s="1" customFormat="1" ht="15.6" x14ac:dyDescent="0.3">
      <c r="A54" s="75"/>
      <c r="B54" s="304"/>
      <c r="C54" s="279"/>
      <c r="D54" s="146" t="s">
        <v>177</v>
      </c>
      <c r="E54" s="146"/>
      <c r="F54" s="206"/>
      <c r="G54" s="211"/>
      <c r="H54" s="75"/>
      <c r="I54" s="304"/>
      <c r="J54" s="279"/>
      <c r="K54" s="146" t="s">
        <v>177</v>
      </c>
      <c r="L54" s="147"/>
      <c r="M54" s="146"/>
      <c r="N54" s="210"/>
      <c r="O54" s="210"/>
      <c r="P54" s="228"/>
      <c r="Q54" s="304"/>
      <c r="R54" s="279"/>
      <c r="S54" s="146" t="s">
        <v>177</v>
      </c>
      <c r="T54" s="181">
        <v>0</v>
      </c>
      <c r="U54" s="75"/>
      <c r="V54" s="304"/>
      <c r="W54" s="279"/>
      <c r="X54" s="146" t="s">
        <v>177</v>
      </c>
      <c r="Y54" s="147"/>
      <c r="Z54" s="146"/>
      <c r="AA54" s="210"/>
      <c r="AC54" s="304"/>
      <c r="AD54" s="279"/>
      <c r="AE54" s="146" t="s">
        <v>177</v>
      </c>
      <c r="AF54" s="147"/>
    </row>
    <row r="55" spans="1:32" s="1" customFormat="1" ht="15.6" x14ac:dyDescent="0.3">
      <c r="A55" s="75"/>
      <c r="B55" s="304"/>
      <c r="C55" s="279"/>
      <c r="D55" s="146" t="s">
        <v>178</v>
      </c>
      <c r="E55" s="146"/>
      <c r="F55" s="206"/>
      <c r="G55" s="211"/>
      <c r="H55" s="75"/>
      <c r="I55" s="304"/>
      <c r="J55" s="279"/>
      <c r="K55" s="146" t="s">
        <v>178</v>
      </c>
      <c r="L55" s="147"/>
      <c r="M55" s="146"/>
      <c r="N55" s="210"/>
      <c r="O55" s="210"/>
      <c r="P55" s="228"/>
      <c r="Q55" s="304"/>
      <c r="R55" s="279"/>
      <c r="S55" s="146" t="s">
        <v>178</v>
      </c>
      <c r="T55" s="181">
        <v>0</v>
      </c>
      <c r="U55" s="75"/>
      <c r="V55" s="304"/>
      <c r="W55" s="279"/>
      <c r="X55" s="146" t="s">
        <v>178</v>
      </c>
      <c r="Y55" s="147"/>
      <c r="Z55" s="146"/>
      <c r="AA55" s="210"/>
      <c r="AC55" s="304"/>
      <c r="AD55" s="279"/>
      <c r="AE55" s="146" t="s">
        <v>178</v>
      </c>
      <c r="AF55" s="147"/>
    </row>
    <row r="56" spans="1:32" s="1" customFormat="1" ht="15.6" x14ac:dyDescent="0.3">
      <c r="A56" s="75"/>
      <c r="B56" s="304"/>
      <c r="C56" s="279"/>
      <c r="D56" s="146" t="s">
        <v>179</v>
      </c>
      <c r="E56" s="146"/>
      <c r="F56" s="206"/>
      <c r="G56" s="211"/>
      <c r="H56" s="75"/>
      <c r="I56" s="304"/>
      <c r="J56" s="279"/>
      <c r="K56" s="146" t="s">
        <v>179</v>
      </c>
      <c r="L56" s="147"/>
      <c r="M56" s="146"/>
      <c r="N56" s="210"/>
      <c r="O56" s="210"/>
      <c r="P56" s="228"/>
      <c r="Q56" s="304"/>
      <c r="R56" s="279"/>
      <c r="S56" s="146" t="s">
        <v>179</v>
      </c>
      <c r="T56" s="181">
        <v>0</v>
      </c>
      <c r="U56" s="75"/>
      <c r="V56" s="304"/>
      <c r="W56" s="279"/>
      <c r="X56" s="146" t="s">
        <v>179</v>
      </c>
      <c r="Y56" s="147"/>
      <c r="Z56" s="146"/>
      <c r="AA56" s="210"/>
      <c r="AC56" s="304"/>
      <c r="AD56" s="279"/>
      <c r="AE56" s="146" t="s">
        <v>179</v>
      </c>
      <c r="AF56" s="147"/>
    </row>
    <row r="57" spans="1:32" s="1" customFormat="1" ht="15.6" x14ac:dyDescent="0.3">
      <c r="A57" s="75"/>
      <c r="B57" s="304"/>
      <c r="C57" s="279"/>
      <c r="D57" s="146" t="s">
        <v>180</v>
      </c>
      <c r="E57" s="146"/>
      <c r="F57" s="206"/>
      <c r="G57" s="211"/>
      <c r="H57" s="75"/>
      <c r="I57" s="304"/>
      <c r="J57" s="279"/>
      <c r="K57" s="146" t="s">
        <v>180</v>
      </c>
      <c r="L57" s="147"/>
      <c r="M57" s="146"/>
      <c r="N57" s="210"/>
      <c r="O57" s="210"/>
      <c r="P57" s="228"/>
      <c r="Q57" s="304"/>
      <c r="R57" s="279"/>
      <c r="S57" s="146" t="s">
        <v>180</v>
      </c>
      <c r="T57" s="181">
        <v>0</v>
      </c>
      <c r="U57" s="75"/>
      <c r="V57" s="304"/>
      <c r="W57" s="279"/>
      <c r="X57" s="146" t="s">
        <v>180</v>
      </c>
      <c r="Y57" s="147"/>
      <c r="Z57" s="146"/>
      <c r="AA57" s="210"/>
      <c r="AC57" s="304"/>
      <c r="AD57" s="279"/>
      <c r="AE57" s="146" t="s">
        <v>180</v>
      </c>
      <c r="AF57" s="147"/>
    </row>
    <row r="58" spans="1:32" s="1" customFormat="1" ht="15.6" x14ac:dyDescent="0.3">
      <c r="A58" s="75"/>
      <c r="B58" s="304"/>
      <c r="C58" s="279"/>
      <c r="D58" s="146" t="s">
        <v>181</v>
      </c>
      <c r="E58" s="146"/>
      <c r="F58" s="206"/>
      <c r="G58" s="211"/>
      <c r="H58" s="75"/>
      <c r="I58" s="304"/>
      <c r="J58" s="279"/>
      <c r="K58" s="146" t="s">
        <v>181</v>
      </c>
      <c r="L58" s="147"/>
      <c r="M58" s="146"/>
      <c r="N58" s="210"/>
      <c r="O58" s="210"/>
      <c r="P58" s="228"/>
      <c r="Q58" s="304"/>
      <c r="R58" s="279"/>
      <c r="S58" s="146" t="s">
        <v>181</v>
      </c>
      <c r="T58" s="181">
        <v>0</v>
      </c>
      <c r="U58" s="75"/>
      <c r="V58" s="304"/>
      <c r="W58" s="279"/>
      <c r="X58" s="146" t="s">
        <v>181</v>
      </c>
      <c r="Y58" s="147"/>
      <c r="Z58" s="146"/>
      <c r="AA58" s="210"/>
      <c r="AC58" s="304"/>
      <c r="AD58" s="279"/>
      <c r="AE58" s="146" t="s">
        <v>181</v>
      </c>
      <c r="AF58" s="147"/>
    </row>
    <row r="59" spans="1:32" s="1" customFormat="1" ht="15.6" x14ac:dyDescent="0.3">
      <c r="A59" s="75"/>
      <c r="B59" s="304"/>
      <c r="C59" s="279"/>
      <c r="D59" s="146" t="s">
        <v>182</v>
      </c>
      <c r="E59" s="146"/>
      <c r="F59" s="206"/>
      <c r="G59" s="211"/>
      <c r="H59" s="75"/>
      <c r="I59" s="304"/>
      <c r="J59" s="279"/>
      <c r="K59" s="146" t="s">
        <v>182</v>
      </c>
      <c r="L59" s="147"/>
      <c r="M59" s="146"/>
      <c r="N59" s="210"/>
      <c r="O59" s="210"/>
      <c r="P59" s="228"/>
      <c r="Q59" s="304"/>
      <c r="R59" s="279"/>
      <c r="S59" s="146" t="s">
        <v>182</v>
      </c>
      <c r="T59" s="181">
        <v>0</v>
      </c>
      <c r="U59" s="75"/>
      <c r="V59" s="304"/>
      <c r="W59" s="279"/>
      <c r="X59" s="146" t="s">
        <v>182</v>
      </c>
      <c r="Y59" s="147"/>
      <c r="Z59" s="146"/>
      <c r="AA59" s="210"/>
      <c r="AC59" s="304"/>
      <c r="AD59" s="279"/>
      <c r="AE59" s="146" t="s">
        <v>182</v>
      </c>
      <c r="AF59" s="147"/>
    </row>
    <row r="60" spans="1:32" s="1" customFormat="1" ht="15.6" x14ac:dyDescent="0.3">
      <c r="A60" s="75"/>
      <c r="B60" s="304"/>
      <c r="C60" s="279"/>
      <c r="D60" s="146" t="s">
        <v>183</v>
      </c>
      <c r="E60" s="146"/>
      <c r="F60" s="206"/>
      <c r="G60" s="211"/>
      <c r="H60" s="75"/>
      <c r="I60" s="304"/>
      <c r="J60" s="279"/>
      <c r="K60" s="146" t="s">
        <v>183</v>
      </c>
      <c r="L60" s="147"/>
      <c r="M60" s="146"/>
      <c r="N60" s="210"/>
      <c r="O60" s="210"/>
      <c r="P60" s="228"/>
      <c r="Q60" s="304"/>
      <c r="R60" s="279"/>
      <c r="S60" s="146" t="s">
        <v>183</v>
      </c>
      <c r="T60" s="181">
        <v>0</v>
      </c>
      <c r="U60" s="75"/>
      <c r="V60" s="304"/>
      <c r="W60" s="279"/>
      <c r="X60" s="146" t="s">
        <v>183</v>
      </c>
      <c r="Y60" s="147"/>
      <c r="Z60" s="146"/>
      <c r="AA60" s="210"/>
      <c r="AC60" s="304"/>
      <c r="AD60" s="279"/>
      <c r="AE60" s="146" t="s">
        <v>183</v>
      </c>
      <c r="AF60" s="147"/>
    </row>
    <row r="61" spans="1:32" s="1" customFormat="1" ht="15.6" x14ac:dyDescent="0.3">
      <c r="A61" s="75"/>
      <c r="B61" s="304"/>
      <c r="C61" s="279"/>
      <c r="D61" s="146" t="s">
        <v>184</v>
      </c>
      <c r="E61" s="146"/>
      <c r="F61" s="206"/>
      <c r="G61" s="211"/>
      <c r="H61" s="75"/>
      <c r="I61" s="304"/>
      <c r="J61" s="279"/>
      <c r="K61" s="146" t="s">
        <v>184</v>
      </c>
      <c r="L61" s="147"/>
      <c r="M61" s="146"/>
      <c r="N61" s="210"/>
      <c r="O61" s="210"/>
      <c r="P61" s="228"/>
      <c r="Q61" s="304"/>
      <c r="R61" s="279"/>
      <c r="S61" s="146" t="s">
        <v>184</v>
      </c>
      <c r="T61" s="181">
        <v>0</v>
      </c>
      <c r="U61" s="75"/>
      <c r="V61" s="304"/>
      <c r="W61" s="279"/>
      <c r="X61" s="146" t="s">
        <v>184</v>
      </c>
      <c r="Y61" s="147"/>
      <c r="Z61" s="146"/>
      <c r="AA61" s="210"/>
      <c r="AC61" s="304"/>
      <c r="AD61" s="279"/>
      <c r="AE61" s="146" t="s">
        <v>184</v>
      </c>
      <c r="AF61" s="147"/>
    </row>
    <row r="62" spans="1:32" s="1" customFormat="1" ht="15.6" x14ac:dyDescent="0.3">
      <c r="A62" s="75"/>
      <c r="B62" s="304"/>
      <c r="C62" s="279"/>
      <c r="D62" s="146" t="s">
        <v>185</v>
      </c>
      <c r="E62" s="146"/>
      <c r="F62" s="206"/>
      <c r="G62" s="211"/>
      <c r="H62" s="75"/>
      <c r="I62" s="304"/>
      <c r="J62" s="279"/>
      <c r="K62" s="146" t="s">
        <v>185</v>
      </c>
      <c r="L62" s="147"/>
      <c r="M62" s="146"/>
      <c r="N62" s="210"/>
      <c r="O62" s="210"/>
      <c r="P62" s="228"/>
      <c r="Q62" s="304"/>
      <c r="R62" s="279"/>
      <c r="S62" s="146" t="s">
        <v>185</v>
      </c>
      <c r="T62" s="181">
        <v>0</v>
      </c>
      <c r="U62" s="75"/>
      <c r="V62" s="304"/>
      <c r="W62" s="279"/>
      <c r="X62" s="146" t="s">
        <v>185</v>
      </c>
      <c r="Y62" s="147"/>
      <c r="Z62" s="146"/>
      <c r="AA62" s="210"/>
      <c r="AC62" s="304"/>
      <c r="AD62" s="279"/>
      <c r="AE62" s="146" t="s">
        <v>185</v>
      </c>
      <c r="AF62" s="147"/>
    </row>
    <row r="63" spans="1:32" s="1" customFormat="1" ht="15.6" x14ac:dyDescent="0.3">
      <c r="A63" s="75"/>
      <c r="B63" s="304"/>
      <c r="C63" s="279"/>
      <c r="D63" s="146" t="s">
        <v>186</v>
      </c>
      <c r="E63" s="146"/>
      <c r="F63" s="206"/>
      <c r="G63" s="211"/>
      <c r="H63" s="75"/>
      <c r="I63" s="304"/>
      <c r="J63" s="279"/>
      <c r="K63" s="146" t="s">
        <v>186</v>
      </c>
      <c r="L63" s="147"/>
      <c r="M63" s="146"/>
      <c r="N63" s="210"/>
      <c r="O63" s="210"/>
      <c r="P63" s="228"/>
      <c r="Q63" s="304"/>
      <c r="R63" s="279"/>
      <c r="S63" s="146" t="s">
        <v>186</v>
      </c>
      <c r="T63" s="181">
        <v>0</v>
      </c>
      <c r="U63" s="75"/>
      <c r="V63" s="304"/>
      <c r="W63" s="279"/>
      <c r="X63" s="146" t="s">
        <v>186</v>
      </c>
      <c r="Y63" s="147"/>
      <c r="Z63" s="146"/>
      <c r="AA63" s="210"/>
      <c r="AC63" s="304"/>
      <c r="AD63" s="279"/>
      <c r="AE63" s="146" t="s">
        <v>186</v>
      </c>
      <c r="AF63" s="147"/>
    </row>
    <row r="64" spans="1:32" s="1" customFormat="1" ht="15.6" x14ac:dyDescent="0.3">
      <c r="A64" s="75"/>
      <c r="B64" s="304"/>
      <c r="C64" s="279"/>
      <c r="D64" s="146" t="s">
        <v>187</v>
      </c>
      <c r="E64" s="146"/>
      <c r="F64" s="206"/>
      <c r="G64" s="211"/>
      <c r="H64" s="75"/>
      <c r="I64" s="304"/>
      <c r="J64" s="279"/>
      <c r="K64" s="146" t="s">
        <v>187</v>
      </c>
      <c r="L64" s="147"/>
      <c r="M64" s="146"/>
      <c r="N64" s="210"/>
      <c r="O64" s="210"/>
      <c r="P64" s="228"/>
      <c r="Q64" s="304"/>
      <c r="R64" s="279"/>
      <c r="S64" s="146" t="s">
        <v>187</v>
      </c>
      <c r="T64" s="181">
        <v>0</v>
      </c>
      <c r="U64" s="75"/>
      <c r="V64" s="304"/>
      <c r="W64" s="279"/>
      <c r="X64" s="146" t="s">
        <v>187</v>
      </c>
      <c r="Y64" s="147"/>
      <c r="Z64" s="146"/>
      <c r="AA64" s="210"/>
      <c r="AC64" s="304"/>
      <c r="AD64" s="279"/>
      <c r="AE64" s="146" t="s">
        <v>187</v>
      </c>
      <c r="AF64" s="147"/>
    </row>
    <row r="65" spans="1:32" s="1" customFormat="1" ht="15.6" x14ac:dyDescent="0.3">
      <c r="A65" s="75"/>
      <c r="B65" s="304"/>
      <c r="C65" s="279"/>
      <c r="D65" s="146" t="s">
        <v>188</v>
      </c>
      <c r="E65" s="146"/>
      <c r="F65" s="206"/>
      <c r="G65" s="211"/>
      <c r="H65" s="75"/>
      <c r="I65" s="304"/>
      <c r="J65" s="279"/>
      <c r="K65" s="146" t="s">
        <v>188</v>
      </c>
      <c r="L65" s="147"/>
      <c r="M65" s="146"/>
      <c r="N65" s="210"/>
      <c r="O65" s="210"/>
      <c r="P65" s="228"/>
      <c r="Q65" s="304"/>
      <c r="R65" s="279"/>
      <c r="S65" s="146" t="s">
        <v>188</v>
      </c>
      <c r="T65" s="181">
        <v>0</v>
      </c>
      <c r="U65" s="75"/>
      <c r="V65" s="304"/>
      <c r="W65" s="279"/>
      <c r="X65" s="146" t="s">
        <v>188</v>
      </c>
      <c r="Y65" s="147"/>
      <c r="Z65" s="146"/>
      <c r="AA65" s="210"/>
      <c r="AC65" s="304"/>
      <c r="AD65" s="279"/>
      <c r="AE65" s="146" t="s">
        <v>188</v>
      </c>
      <c r="AF65" s="147"/>
    </row>
    <row r="66" spans="1:32" s="1" customFormat="1" ht="15.6" x14ac:dyDescent="0.3">
      <c r="A66" s="75"/>
      <c r="B66" s="304"/>
      <c r="C66" s="279"/>
      <c r="D66" s="146" t="s">
        <v>189</v>
      </c>
      <c r="E66" s="146"/>
      <c r="F66" s="206"/>
      <c r="G66" s="211"/>
      <c r="H66" s="75"/>
      <c r="I66" s="304"/>
      <c r="J66" s="279"/>
      <c r="K66" s="146" t="s">
        <v>189</v>
      </c>
      <c r="L66" s="147"/>
      <c r="M66" s="146"/>
      <c r="N66" s="210"/>
      <c r="O66" s="210"/>
      <c r="P66" s="228"/>
      <c r="Q66" s="304"/>
      <c r="R66" s="279"/>
      <c r="S66" s="146" t="s">
        <v>189</v>
      </c>
      <c r="T66" s="181">
        <v>0</v>
      </c>
      <c r="U66" s="75"/>
      <c r="V66" s="304"/>
      <c r="W66" s="279"/>
      <c r="X66" s="146" t="s">
        <v>189</v>
      </c>
      <c r="Y66" s="147"/>
      <c r="Z66" s="146"/>
      <c r="AA66" s="210"/>
      <c r="AC66" s="304"/>
      <c r="AD66" s="279"/>
      <c r="AE66" s="146" t="s">
        <v>189</v>
      </c>
      <c r="AF66" s="147"/>
    </row>
    <row r="67" spans="1:32" s="1" customFormat="1" ht="15.6" x14ac:dyDescent="0.3">
      <c r="A67" s="75"/>
      <c r="B67" s="304"/>
      <c r="C67" s="279"/>
      <c r="D67" s="146" t="s">
        <v>190</v>
      </c>
      <c r="E67" s="146"/>
      <c r="F67" s="206"/>
      <c r="G67" s="211"/>
      <c r="H67" s="75"/>
      <c r="I67" s="304"/>
      <c r="J67" s="279"/>
      <c r="K67" s="146" t="s">
        <v>190</v>
      </c>
      <c r="L67" s="147"/>
      <c r="M67" s="146"/>
      <c r="N67" s="210"/>
      <c r="O67" s="210"/>
      <c r="P67" s="228"/>
      <c r="Q67" s="304"/>
      <c r="R67" s="279"/>
      <c r="S67" s="146" t="s">
        <v>190</v>
      </c>
      <c r="T67" s="181">
        <v>0</v>
      </c>
      <c r="U67" s="75"/>
      <c r="V67" s="304"/>
      <c r="W67" s="279"/>
      <c r="X67" s="146" t="s">
        <v>190</v>
      </c>
      <c r="Y67" s="147"/>
      <c r="Z67" s="146"/>
      <c r="AA67" s="210"/>
      <c r="AC67" s="304"/>
      <c r="AD67" s="279"/>
      <c r="AE67" s="146" t="s">
        <v>190</v>
      </c>
      <c r="AF67" s="147"/>
    </row>
    <row r="68" spans="1:32" s="1" customFormat="1" ht="15.6" x14ac:dyDescent="0.3">
      <c r="A68" s="75"/>
      <c r="B68" s="304"/>
      <c r="C68" s="279"/>
      <c r="D68" s="146" t="s">
        <v>191</v>
      </c>
      <c r="E68" s="146"/>
      <c r="F68" s="206"/>
      <c r="G68" s="211"/>
      <c r="H68" s="75"/>
      <c r="I68" s="304"/>
      <c r="J68" s="279"/>
      <c r="K68" s="146" t="s">
        <v>191</v>
      </c>
      <c r="L68" s="147"/>
      <c r="M68" s="146"/>
      <c r="N68" s="210"/>
      <c r="O68" s="210"/>
      <c r="P68" s="228"/>
      <c r="Q68" s="304"/>
      <c r="R68" s="279"/>
      <c r="S68" s="146" t="s">
        <v>191</v>
      </c>
      <c r="T68" s="181">
        <v>0</v>
      </c>
      <c r="U68" s="75"/>
      <c r="V68" s="304"/>
      <c r="W68" s="279"/>
      <c r="X68" s="146" t="s">
        <v>191</v>
      </c>
      <c r="Y68" s="147"/>
      <c r="Z68" s="146"/>
      <c r="AA68" s="210"/>
      <c r="AC68" s="304"/>
      <c r="AD68" s="279"/>
      <c r="AE68" s="146" t="s">
        <v>191</v>
      </c>
      <c r="AF68" s="147"/>
    </row>
    <row r="69" spans="1:32" s="1" customFormat="1" ht="15.6" x14ac:dyDescent="0.3">
      <c r="A69" s="75"/>
      <c r="B69" s="304"/>
      <c r="C69" s="279"/>
      <c r="D69" s="146">
        <v>20659</v>
      </c>
      <c r="E69" s="146"/>
      <c r="F69" s="206"/>
      <c r="G69" s="211"/>
      <c r="H69" s="75"/>
      <c r="I69" s="304"/>
      <c r="J69" s="279"/>
      <c r="K69" s="146">
        <v>20659</v>
      </c>
      <c r="L69" s="147"/>
      <c r="M69" s="146"/>
      <c r="N69" s="210"/>
      <c r="O69" s="210"/>
      <c r="P69" s="228"/>
      <c r="Q69" s="304"/>
      <c r="R69" s="279"/>
      <c r="S69" s="146">
        <v>20659</v>
      </c>
      <c r="T69" s="181">
        <v>0</v>
      </c>
      <c r="U69" s="75"/>
      <c r="V69" s="304"/>
      <c r="W69" s="279"/>
      <c r="X69" s="146">
        <v>20659</v>
      </c>
      <c r="Y69" s="147"/>
      <c r="Z69" s="146"/>
      <c r="AA69" s="210"/>
      <c r="AC69" s="304"/>
      <c r="AD69" s="279"/>
      <c r="AE69" s="146">
        <v>20659</v>
      </c>
      <c r="AF69" s="147"/>
    </row>
    <row r="70" spans="1:32" s="1" customFormat="1" ht="15.6" x14ac:dyDescent="0.3">
      <c r="A70" s="75"/>
      <c r="B70" s="304"/>
      <c r="C70" s="279"/>
      <c r="D70" s="146" t="s">
        <v>192</v>
      </c>
      <c r="E70" s="146"/>
      <c r="F70" s="206"/>
      <c r="G70" s="211"/>
      <c r="H70" s="75"/>
      <c r="I70" s="304"/>
      <c r="J70" s="279"/>
      <c r="K70" s="146" t="s">
        <v>192</v>
      </c>
      <c r="L70" s="147"/>
      <c r="M70" s="146"/>
      <c r="N70" s="210"/>
      <c r="O70" s="210"/>
      <c r="P70" s="228"/>
      <c r="Q70" s="304"/>
      <c r="R70" s="279"/>
      <c r="S70" s="146" t="s">
        <v>192</v>
      </c>
      <c r="T70" s="181">
        <v>0</v>
      </c>
      <c r="U70" s="75"/>
      <c r="V70" s="304"/>
      <c r="W70" s="279"/>
      <c r="X70" s="146" t="s">
        <v>192</v>
      </c>
      <c r="Y70" s="147"/>
      <c r="Z70" s="146"/>
      <c r="AA70" s="210"/>
      <c r="AC70" s="304"/>
      <c r="AD70" s="279"/>
      <c r="AE70" s="146" t="s">
        <v>192</v>
      </c>
      <c r="AF70" s="147"/>
    </row>
    <row r="71" spans="1:32" s="1" customFormat="1" ht="15.6" x14ac:dyDescent="0.3">
      <c r="A71" s="75"/>
      <c r="B71" s="304"/>
      <c r="C71" s="279"/>
      <c r="D71" s="146" t="s">
        <v>193</v>
      </c>
      <c r="E71" s="146"/>
      <c r="F71" s="206"/>
      <c r="G71" s="211"/>
      <c r="H71" s="75"/>
      <c r="I71" s="304"/>
      <c r="J71" s="279"/>
      <c r="K71" s="146" t="s">
        <v>193</v>
      </c>
      <c r="L71" s="147"/>
      <c r="M71" s="146"/>
      <c r="N71" s="210"/>
      <c r="O71" s="210"/>
      <c r="P71" s="228"/>
      <c r="Q71" s="304"/>
      <c r="R71" s="279"/>
      <c r="S71" s="146" t="s">
        <v>193</v>
      </c>
      <c r="T71" s="181">
        <v>0</v>
      </c>
      <c r="U71" s="75"/>
      <c r="V71" s="304"/>
      <c r="W71" s="279"/>
      <c r="X71" s="146" t="s">
        <v>193</v>
      </c>
      <c r="Y71" s="147"/>
      <c r="Z71" s="146"/>
      <c r="AA71" s="210"/>
      <c r="AC71" s="304"/>
      <c r="AD71" s="279"/>
      <c r="AE71" s="146" t="s">
        <v>193</v>
      </c>
      <c r="AF71" s="147"/>
    </row>
    <row r="72" spans="1:32" s="1" customFormat="1" ht="15.6" x14ac:dyDescent="0.3">
      <c r="A72" s="75"/>
      <c r="B72" s="304"/>
      <c r="C72" s="279"/>
      <c r="D72" s="146" t="s">
        <v>194</v>
      </c>
      <c r="E72" s="146"/>
      <c r="F72" s="209"/>
      <c r="G72" s="211"/>
      <c r="H72" s="75"/>
      <c r="I72" s="304"/>
      <c r="J72" s="279"/>
      <c r="K72" s="146" t="s">
        <v>194</v>
      </c>
      <c r="L72" s="147"/>
      <c r="M72" s="146"/>
      <c r="N72" s="210"/>
      <c r="O72" s="210"/>
      <c r="P72" s="228"/>
      <c r="Q72" s="304"/>
      <c r="R72" s="279"/>
      <c r="S72" s="146" t="s">
        <v>194</v>
      </c>
      <c r="T72" s="181">
        <v>0</v>
      </c>
      <c r="U72" s="75"/>
      <c r="V72" s="304"/>
      <c r="W72" s="279"/>
      <c r="X72" s="146" t="s">
        <v>194</v>
      </c>
      <c r="Y72" s="147"/>
      <c r="Z72" s="146"/>
      <c r="AA72" s="210"/>
      <c r="AC72" s="304"/>
      <c r="AD72" s="279"/>
      <c r="AE72" s="146" t="s">
        <v>194</v>
      </c>
      <c r="AF72" s="147"/>
    </row>
    <row r="73" spans="1:32" s="1" customFormat="1" ht="15.6" x14ac:dyDescent="0.3">
      <c r="A73" s="75"/>
      <c r="B73" s="304"/>
      <c r="C73" s="279"/>
      <c r="D73" s="146" t="s">
        <v>195</v>
      </c>
      <c r="E73" s="146"/>
      <c r="F73" s="206"/>
      <c r="G73" s="211"/>
      <c r="H73" s="75"/>
      <c r="I73" s="304"/>
      <c r="J73" s="279"/>
      <c r="K73" s="146" t="s">
        <v>195</v>
      </c>
      <c r="L73" s="147"/>
      <c r="M73" s="146"/>
      <c r="N73" s="210"/>
      <c r="O73" s="210"/>
      <c r="P73" s="228"/>
      <c r="Q73" s="304"/>
      <c r="R73" s="279"/>
      <c r="S73" s="146" t="s">
        <v>195</v>
      </c>
      <c r="T73" s="181">
        <v>0</v>
      </c>
      <c r="U73" s="75"/>
      <c r="V73" s="304"/>
      <c r="W73" s="279"/>
      <c r="X73" s="146" t="s">
        <v>195</v>
      </c>
      <c r="Y73" s="147"/>
      <c r="Z73" s="146"/>
      <c r="AA73" s="210"/>
      <c r="AC73" s="304"/>
      <c r="AD73" s="279"/>
      <c r="AE73" s="146" t="s">
        <v>195</v>
      </c>
      <c r="AF73" s="147"/>
    </row>
    <row r="74" spans="1:32" s="1" customFormat="1" ht="15.6" x14ac:dyDescent="0.3">
      <c r="A74" s="75"/>
      <c r="B74" s="304"/>
      <c r="C74" s="279"/>
      <c r="D74" s="146" t="s">
        <v>196</v>
      </c>
      <c r="E74" s="146"/>
      <c r="F74" s="206"/>
      <c r="G74" s="211"/>
      <c r="H74" s="75"/>
      <c r="I74" s="304"/>
      <c r="J74" s="279"/>
      <c r="K74" s="146" t="s">
        <v>196</v>
      </c>
      <c r="L74" s="147"/>
      <c r="M74" s="146"/>
      <c r="N74" s="210"/>
      <c r="O74" s="210"/>
      <c r="P74" s="228"/>
      <c r="Q74" s="304"/>
      <c r="R74" s="279"/>
      <c r="S74" s="146" t="s">
        <v>196</v>
      </c>
      <c r="T74" s="181">
        <v>0</v>
      </c>
      <c r="U74" s="75"/>
      <c r="V74" s="304"/>
      <c r="W74" s="279"/>
      <c r="X74" s="146" t="s">
        <v>196</v>
      </c>
      <c r="Y74" s="147"/>
      <c r="Z74" s="146"/>
      <c r="AA74" s="210"/>
      <c r="AC74" s="304"/>
      <c r="AD74" s="279"/>
      <c r="AE74" s="146" t="s">
        <v>196</v>
      </c>
      <c r="AF74" s="147"/>
    </row>
    <row r="75" spans="1:32" s="1" customFormat="1" ht="15.6" x14ac:dyDescent="0.3">
      <c r="A75" s="75"/>
      <c r="B75" s="304"/>
      <c r="C75" s="279"/>
      <c r="D75" s="146" t="s">
        <v>197</v>
      </c>
      <c r="E75" s="146"/>
      <c r="F75" s="206"/>
      <c r="G75" s="211"/>
      <c r="H75" s="75"/>
      <c r="I75" s="304"/>
      <c r="J75" s="279"/>
      <c r="K75" s="146" t="s">
        <v>197</v>
      </c>
      <c r="L75" s="147"/>
      <c r="M75" s="146"/>
      <c r="N75" s="210"/>
      <c r="O75" s="210"/>
      <c r="P75" s="228"/>
      <c r="Q75" s="304"/>
      <c r="R75" s="279"/>
      <c r="S75" s="146" t="s">
        <v>197</v>
      </c>
      <c r="T75" s="181">
        <v>0</v>
      </c>
      <c r="U75" s="75"/>
      <c r="V75" s="304"/>
      <c r="W75" s="279"/>
      <c r="X75" s="146" t="s">
        <v>197</v>
      </c>
      <c r="Y75" s="147"/>
      <c r="Z75" s="146"/>
      <c r="AA75" s="210"/>
      <c r="AC75" s="304"/>
      <c r="AD75" s="279"/>
      <c r="AE75" s="146" t="s">
        <v>197</v>
      </c>
      <c r="AF75" s="147"/>
    </row>
    <row r="76" spans="1:32" s="1" customFormat="1" ht="15.6" x14ac:dyDescent="0.3">
      <c r="A76" s="75"/>
      <c r="B76" s="304"/>
      <c r="C76" s="279"/>
      <c r="D76" s="146" t="s">
        <v>198</v>
      </c>
      <c r="E76" s="146"/>
      <c r="F76" s="206"/>
      <c r="G76" s="211"/>
      <c r="H76" s="75"/>
      <c r="I76" s="304"/>
      <c r="J76" s="279"/>
      <c r="K76" s="146" t="s">
        <v>198</v>
      </c>
      <c r="L76" s="147"/>
      <c r="M76" s="146"/>
      <c r="N76" s="210"/>
      <c r="O76" s="210"/>
      <c r="P76" s="228"/>
      <c r="Q76" s="304"/>
      <c r="R76" s="279"/>
      <c r="S76" s="146" t="s">
        <v>198</v>
      </c>
      <c r="T76" s="181">
        <v>0</v>
      </c>
      <c r="U76" s="75"/>
      <c r="V76" s="304"/>
      <c r="W76" s="279"/>
      <c r="X76" s="146" t="s">
        <v>198</v>
      </c>
      <c r="Y76" s="147"/>
      <c r="Z76" s="146"/>
      <c r="AA76" s="210"/>
      <c r="AC76" s="304"/>
      <c r="AD76" s="279"/>
      <c r="AE76" s="146" t="s">
        <v>198</v>
      </c>
      <c r="AF76" s="147"/>
    </row>
    <row r="77" spans="1:32" s="1" customFormat="1" ht="15.6" x14ac:dyDescent="0.3">
      <c r="A77" s="75"/>
      <c r="B77" s="304"/>
      <c r="C77" s="279"/>
      <c r="D77" s="146" t="s">
        <v>199</v>
      </c>
      <c r="E77" s="146"/>
      <c r="F77" s="206"/>
      <c r="G77" s="211"/>
      <c r="H77" s="75"/>
      <c r="I77" s="304"/>
      <c r="J77" s="279"/>
      <c r="K77" s="146" t="s">
        <v>199</v>
      </c>
      <c r="L77" s="147"/>
      <c r="M77" s="146"/>
      <c r="N77" s="210"/>
      <c r="O77" s="210"/>
      <c r="P77" s="228"/>
      <c r="Q77" s="304"/>
      <c r="R77" s="279"/>
      <c r="S77" s="146" t="s">
        <v>199</v>
      </c>
      <c r="T77" s="181">
        <v>0</v>
      </c>
      <c r="U77" s="75"/>
      <c r="V77" s="304"/>
      <c r="W77" s="279"/>
      <c r="X77" s="146" t="s">
        <v>199</v>
      </c>
      <c r="Y77" s="147"/>
      <c r="Z77" s="146"/>
      <c r="AA77" s="210"/>
      <c r="AC77" s="304"/>
      <c r="AD77" s="279"/>
      <c r="AE77" s="146" t="s">
        <v>199</v>
      </c>
      <c r="AF77" s="147"/>
    </row>
    <row r="78" spans="1:32" s="1" customFormat="1" ht="15.6" x14ac:dyDescent="0.3">
      <c r="A78" s="75"/>
      <c r="B78" s="304"/>
      <c r="C78" s="279"/>
      <c r="D78" s="146" t="s">
        <v>200</v>
      </c>
      <c r="E78" s="146"/>
      <c r="F78" s="206"/>
      <c r="G78" s="211"/>
      <c r="H78" s="75"/>
      <c r="I78" s="304"/>
      <c r="J78" s="279"/>
      <c r="K78" s="146" t="s">
        <v>200</v>
      </c>
      <c r="L78" s="147"/>
      <c r="M78" s="146"/>
      <c r="N78" s="210"/>
      <c r="O78" s="210"/>
      <c r="P78" s="228"/>
      <c r="Q78" s="304"/>
      <c r="R78" s="279"/>
      <c r="S78" s="146" t="s">
        <v>200</v>
      </c>
      <c r="T78" s="181">
        <v>0</v>
      </c>
      <c r="U78" s="75"/>
      <c r="V78" s="304"/>
      <c r="W78" s="279"/>
      <c r="X78" s="146" t="s">
        <v>200</v>
      </c>
      <c r="Y78" s="147"/>
      <c r="Z78" s="146"/>
      <c r="AA78" s="210"/>
      <c r="AC78" s="304"/>
      <c r="AD78" s="279"/>
      <c r="AE78" s="146" t="s">
        <v>200</v>
      </c>
      <c r="AF78" s="147"/>
    </row>
    <row r="79" spans="1:32" s="1" customFormat="1" ht="16.2" thickBot="1" x14ac:dyDescent="0.35">
      <c r="A79" s="75"/>
      <c r="B79" s="305"/>
      <c r="C79" s="280"/>
      <c r="D79" s="148" t="s">
        <v>201</v>
      </c>
      <c r="E79" s="148"/>
      <c r="F79" s="206"/>
      <c r="G79" s="211"/>
      <c r="H79" s="75"/>
      <c r="I79" s="305"/>
      <c r="J79" s="280"/>
      <c r="K79" s="148" t="s">
        <v>201</v>
      </c>
      <c r="L79" s="149"/>
      <c r="M79" s="148"/>
      <c r="N79" s="210"/>
      <c r="O79" s="210"/>
      <c r="P79" s="228"/>
      <c r="Q79" s="305"/>
      <c r="R79" s="280"/>
      <c r="S79" s="148" t="s">
        <v>201</v>
      </c>
      <c r="T79" s="238">
        <v>0</v>
      </c>
      <c r="U79" s="75"/>
      <c r="V79" s="305"/>
      <c r="W79" s="280"/>
      <c r="X79" s="148" t="s">
        <v>201</v>
      </c>
      <c r="Y79" s="149"/>
      <c r="Z79" s="148"/>
      <c r="AA79" s="210"/>
      <c r="AC79" s="305"/>
      <c r="AD79" s="280"/>
      <c r="AE79" s="148" t="s">
        <v>201</v>
      </c>
      <c r="AF79" s="149"/>
    </row>
    <row r="80" spans="1:32" s="1" customFormat="1" ht="16.2" thickBot="1" x14ac:dyDescent="0.35">
      <c r="A80" s="75"/>
      <c r="B80" s="132" t="s">
        <v>9</v>
      </c>
      <c r="C80" s="150" t="s">
        <v>10</v>
      </c>
      <c r="D80" s="150" t="s">
        <v>10</v>
      </c>
      <c r="E80" s="202">
        <f>SUM(E6:E79)</f>
        <v>0</v>
      </c>
      <c r="F80" s="150"/>
      <c r="G80" s="175">
        <f>SUM(G6:G79)</f>
        <v>0</v>
      </c>
      <c r="H80" s="75"/>
      <c r="I80" s="132" t="s">
        <v>9</v>
      </c>
      <c r="J80" s="150" t="s">
        <v>10</v>
      </c>
      <c r="K80" s="150" t="s">
        <v>10</v>
      </c>
      <c r="L80" s="151">
        <f>SUM(L6:L79)</f>
        <v>0</v>
      </c>
      <c r="M80" s="150"/>
      <c r="N80" s="223">
        <f>SUM(N6:N79)</f>
        <v>0</v>
      </c>
      <c r="O80" s="223">
        <f>SUM(O6:O79)</f>
        <v>0</v>
      </c>
      <c r="P80" s="75"/>
      <c r="Q80" s="132" t="s">
        <v>9</v>
      </c>
      <c r="R80" s="150" t="s">
        <v>10</v>
      </c>
      <c r="S80" s="150" t="s">
        <v>10</v>
      </c>
      <c r="T80" s="151">
        <f>SUM(T6:T79)</f>
        <v>0</v>
      </c>
      <c r="U80" s="75"/>
      <c r="V80" s="132" t="s">
        <v>9</v>
      </c>
      <c r="W80" s="150" t="s">
        <v>10</v>
      </c>
      <c r="X80" s="150" t="s">
        <v>10</v>
      </c>
      <c r="Y80" s="151">
        <f>SUM(Y6:Y79)</f>
        <v>0</v>
      </c>
      <c r="Z80" s="150"/>
      <c r="AA80" s="175">
        <f>SUM(AA6:AA79)</f>
        <v>0</v>
      </c>
      <c r="AC80" s="132" t="s">
        <v>9</v>
      </c>
      <c r="AD80" s="150" t="s">
        <v>10</v>
      </c>
      <c r="AE80" s="150" t="s">
        <v>10</v>
      </c>
      <c r="AF80" s="151">
        <f>SUM(AF6:AF79)</f>
        <v>0</v>
      </c>
    </row>
    <row r="81" spans="2:32" ht="16.2" thickBot="1" x14ac:dyDescent="0.35">
      <c r="B81" s="45"/>
      <c r="C81" s="75"/>
      <c r="D81" s="75"/>
      <c r="E81" s="75"/>
      <c r="F81" s="75"/>
      <c r="G81" s="76"/>
      <c r="H81" s="77"/>
      <c r="I81" s="45"/>
      <c r="J81" s="75"/>
      <c r="K81" s="75"/>
      <c r="L81" s="76"/>
      <c r="M81" s="75"/>
      <c r="N81" s="76"/>
      <c r="O81" s="76"/>
      <c r="P81" s="72"/>
      <c r="Q81" s="45"/>
      <c r="R81" s="75"/>
      <c r="S81" s="75"/>
      <c r="T81" s="76"/>
      <c r="U81" s="72"/>
      <c r="V81" s="45"/>
      <c r="W81" s="75"/>
      <c r="X81" s="75"/>
      <c r="Y81" s="76"/>
      <c r="Z81" s="75"/>
      <c r="AA81" s="76"/>
      <c r="AB81" s="72"/>
      <c r="AC81" s="72"/>
      <c r="AD81" s="72"/>
      <c r="AE81" s="72"/>
      <c r="AF81" s="72"/>
    </row>
    <row r="82" spans="2:32" ht="94.2" thickBot="1" x14ac:dyDescent="0.35">
      <c r="B82" s="90" t="s">
        <v>70</v>
      </c>
      <c r="C82" s="91" t="s">
        <v>0</v>
      </c>
      <c r="D82" s="91" t="s">
        <v>12</v>
      </c>
      <c r="E82" s="92" t="s">
        <v>82</v>
      </c>
      <c r="F82" s="69" t="s">
        <v>121</v>
      </c>
      <c r="G82" s="92" t="s">
        <v>82</v>
      </c>
      <c r="H82" s="71"/>
      <c r="I82" s="90" t="s">
        <v>70</v>
      </c>
      <c r="J82" s="91" t="s">
        <v>0</v>
      </c>
      <c r="K82" s="91" t="s">
        <v>12</v>
      </c>
      <c r="L82" s="92" t="s">
        <v>76</v>
      </c>
      <c r="M82" s="69" t="s">
        <v>121</v>
      </c>
      <c r="N82" s="69" t="s">
        <v>100</v>
      </c>
      <c r="O82" s="103" t="s">
        <v>109</v>
      </c>
      <c r="P82" s="72"/>
      <c r="Q82" s="44" t="s">
        <v>70</v>
      </c>
      <c r="R82" s="44" t="s">
        <v>0</v>
      </c>
      <c r="S82" s="44" t="s">
        <v>12</v>
      </c>
      <c r="T82" s="69" t="s">
        <v>83</v>
      </c>
      <c r="U82" s="72"/>
      <c r="V82" s="90" t="s">
        <v>70</v>
      </c>
      <c r="W82" s="91" t="s">
        <v>0</v>
      </c>
      <c r="X82" s="91" t="s">
        <v>12</v>
      </c>
      <c r="Y82" s="92" t="s">
        <v>73</v>
      </c>
      <c r="Z82" s="69" t="s">
        <v>121</v>
      </c>
      <c r="AA82" s="129" t="s">
        <v>109</v>
      </c>
      <c r="AB82" s="72"/>
      <c r="AC82" s="44" t="s">
        <v>70</v>
      </c>
      <c r="AD82" s="44" t="s">
        <v>0</v>
      </c>
      <c r="AE82" s="44" t="s">
        <v>12</v>
      </c>
      <c r="AF82" s="69" t="s">
        <v>75</v>
      </c>
    </row>
    <row r="83" spans="2:32" s="1" customFormat="1" ht="15.75" customHeight="1" x14ac:dyDescent="0.3">
      <c r="B83" s="303" t="s">
        <v>72</v>
      </c>
      <c r="C83" s="275" t="s">
        <v>128</v>
      </c>
      <c r="D83" s="146" t="s">
        <v>129</v>
      </c>
      <c r="E83" s="201"/>
      <c r="F83" s="206"/>
      <c r="G83" s="212"/>
      <c r="H83" s="75"/>
      <c r="I83" s="303" t="s">
        <v>72</v>
      </c>
      <c r="J83" s="275" t="s">
        <v>128</v>
      </c>
      <c r="K83" s="146" t="s">
        <v>129</v>
      </c>
      <c r="L83" s="147"/>
      <c r="M83" s="146"/>
      <c r="N83" s="160"/>
      <c r="O83" s="193"/>
      <c r="P83" s="75"/>
      <c r="Q83" s="303" t="s">
        <v>72</v>
      </c>
      <c r="R83" s="275" t="s">
        <v>128</v>
      </c>
      <c r="S83" s="146" t="s">
        <v>129</v>
      </c>
      <c r="T83" s="237">
        <v>0</v>
      </c>
      <c r="U83" s="75"/>
      <c r="V83" s="303" t="s">
        <v>72</v>
      </c>
      <c r="W83" s="275" t="s">
        <v>128</v>
      </c>
      <c r="X83" s="146" t="s">
        <v>129</v>
      </c>
      <c r="Y83" s="147"/>
      <c r="Z83" s="146"/>
      <c r="AA83" s="160">
        <v>0</v>
      </c>
      <c r="AC83" s="273" t="s">
        <v>72</v>
      </c>
      <c r="AD83" s="275" t="s">
        <v>128</v>
      </c>
      <c r="AE83" s="146" t="s">
        <v>129</v>
      </c>
      <c r="AF83" s="147"/>
    </row>
    <row r="84" spans="2:32" s="1" customFormat="1" ht="15.6" x14ac:dyDescent="0.3">
      <c r="B84" s="304"/>
      <c r="C84" s="276"/>
      <c r="D84" s="146" t="s">
        <v>130</v>
      </c>
      <c r="E84" s="146"/>
      <c r="F84" s="206"/>
      <c r="G84" s="213"/>
      <c r="H84" s="75"/>
      <c r="I84" s="304"/>
      <c r="J84" s="276"/>
      <c r="K84" s="146" t="s">
        <v>130</v>
      </c>
      <c r="L84" s="147"/>
      <c r="M84" s="146"/>
      <c r="N84" s="210"/>
      <c r="O84" s="221"/>
      <c r="P84" s="75"/>
      <c r="Q84" s="304"/>
      <c r="R84" s="276"/>
      <c r="S84" s="146" t="s">
        <v>130</v>
      </c>
      <c r="T84" s="237">
        <v>0</v>
      </c>
      <c r="U84" s="75"/>
      <c r="V84" s="304"/>
      <c r="W84" s="276"/>
      <c r="X84" s="146" t="s">
        <v>130</v>
      </c>
      <c r="Y84" s="147"/>
      <c r="Z84" s="146"/>
      <c r="AA84" s="210"/>
      <c r="AC84" s="274"/>
      <c r="AD84" s="276"/>
      <c r="AE84" s="146" t="s">
        <v>130</v>
      </c>
      <c r="AF84" s="147"/>
    </row>
    <row r="85" spans="2:32" s="1" customFormat="1" ht="15.6" x14ac:dyDescent="0.3">
      <c r="B85" s="304"/>
      <c r="C85" s="276"/>
      <c r="D85" s="146" t="s">
        <v>131</v>
      </c>
      <c r="E85" s="146"/>
      <c r="F85" s="206"/>
      <c r="G85" s="213"/>
      <c r="H85" s="75"/>
      <c r="I85" s="304"/>
      <c r="J85" s="276"/>
      <c r="K85" s="146" t="s">
        <v>131</v>
      </c>
      <c r="L85" s="147"/>
      <c r="M85" s="146"/>
      <c r="N85" s="210"/>
      <c r="O85" s="222"/>
      <c r="P85" s="75"/>
      <c r="Q85" s="304"/>
      <c r="R85" s="276"/>
      <c r="S85" s="146" t="s">
        <v>131</v>
      </c>
      <c r="T85" s="237">
        <v>0</v>
      </c>
      <c r="U85" s="75"/>
      <c r="V85" s="304"/>
      <c r="W85" s="276"/>
      <c r="X85" s="146" t="s">
        <v>131</v>
      </c>
      <c r="Y85" s="147"/>
      <c r="Z85" s="146"/>
      <c r="AA85" s="210"/>
      <c r="AC85" s="274"/>
      <c r="AD85" s="276"/>
      <c r="AE85" s="146" t="s">
        <v>131</v>
      </c>
      <c r="AF85" s="147"/>
    </row>
    <row r="86" spans="2:32" s="1" customFormat="1" ht="15.6" x14ac:dyDescent="0.3">
      <c r="B86" s="304"/>
      <c r="C86" s="276"/>
      <c r="D86" s="146" t="s">
        <v>132</v>
      </c>
      <c r="E86" s="146"/>
      <c r="F86" s="206"/>
      <c r="G86" s="213"/>
      <c r="H86" s="75"/>
      <c r="I86" s="304"/>
      <c r="J86" s="276"/>
      <c r="K86" s="146" t="s">
        <v>132</v>
      </c>
      <c r="L86" s="147"/>
      <c r="M86" s="146"/>
      <c r="N86" s="210"/>
      <c r="O86" s="222"/>
      <c r="P86" s="75"/>
      <c r="Q86" s="304"/>
      <c r="R86" s="276"/>
      <c r="S86" s="146" t="s">
        <v>132</v>
      </c>
      <c r="T86" s="237">
        <v>0</v>
      </c>
      <c r="U86" s="75"/>
      <c r="V86" s="304"/>
      <c r="W86" s="276"/>
      <c r="X86" s="146" t="s">
        <v>132</v>
      </c>
      <c r="Y86" s="147"/>
      <c r="Z86" s="146"/>
      <c r="AA86" s="210"/>
      <c r="AC86" s="274"/>
      <c r="AD86" s="276"/>
      <c r="AE86" s="146" t="s">
        <v>132</v>
      </c>
      <c r="AF86" s="147"/>
    </row>
    <row r="87" spans="2:32" s="1" customFormat="1" ht="15.6" x14ac:dyDescent="0.3">
      <c r="B87" s="304"/>
      <c r="C87" s="276"/>
      <c r="D87" s="146" t="s">
        <v>133</v>
      </c>
      <c r="E87" s="146"/>
      <c r="F87" s="206"/>
      <c r="G87" s="213"/>
      <c r="H87" s="75"/>
      <c r="I87" s="304"/>
      <c r="J87" s="276"/>
      <c r="K87" s="146" t="s">
        <v>133</v>
      </c>
      <c r="L87" s="147"/>
      <c r="M87" s="146"/>
      <c r="N87" s="210"/>
      <c r="O87" s="222"/>
      <c r="P87" s="75"/>
      <c r="Q87" s="304"/>
      <c r="R87" s="276"/>
      <c r="S87" s="146" t="s">
        <v>133</v>
      </c>
      <c r="T87" s="237">
        <v>0</v>
      </c>
      <c r="U87" s="75"/>
      <c r="V87" s="304"/>
      <c r="W87" s="276"/>
      <c r="X87" s="146" t="s">
        <v>133</v>
      </c>
      <c r="Y87" s="147"/>
      <c r="Z87" s="146"/>
      <c r="AA87" s="210"/>
      <c r="AC87" s="274"/>
      <c r="AD87" s="276"/>
      <c r="AE87" s="146" t="s">
        <v>133</v>
      </c>
      <c r="AF87" s="147"/>
    </row>
    <row r="88" spans="2:32" s="1" customFormat="1" ht="15.6" x14ac:dyDescent="0.3">
      <c r="B88" s="304"/>
      <c r="C88" s="276"/>
      <c r="D88" s="146">
        <v>20678</v>
      </c>
      <c r="E88" s="146"/>
      <c r="F88" s="206"/>
      <c r="G88" s="213"/>
      <c r="H88" s="75"/>
      <c r="I88" s="304"/>
      <c r="J88" s="276"/>
      <c r="K88" s="146">
        <v>20678</v>
      </c>
      <c r="L88" s="147"/>
      <c r="M88" s="146"/>
      <c r="N88" s="210"/>
      <c r="O88" s="222"/>
      <c r="P88" s="75"/>
      <c r="Q88" s="304"/>
      <c r="R88" s="276"/>
      <c r="S88" s="146">
        <v>20678</v>
      </c>
      <c r="T88" s="237">
        <v>0</v>
      </c>
      <c r="U88" s="75"/>
      <c r="V88" s="304"/>
      <c r="W88" s="276"/>
      <c r="X88" s="146">
        <v>20678</v>
      </c>
      <c r="Y88" s="147"/>
      <c r="Z88" s="146"/>
      <c r="AA88" s="210"/>
      <c r="AC88" s="274"/>
      <c r="AD88" s="276"/>
      <c r="AE88" s="146">
        <v>20678</v>
      </c>
      <c r="AF88" s="147"/>
    </row>
    <row r="89" spans="2:32" s="1" customFormat="1" ht="15.6" x14ac:dyDescent="0.3">
      <c r="B89" s="304"/>
      <c r="C89" s="276"/>
      <c r="D89" s="146" t="s">
        <v>135</v>
      </c>
      <c r="E89" s="146"/>
      <c r="F89" s="206"/>
      <c r="G89" s="213"/>
      <c r="H89" s="75"/>
      <c r="I89" s="304"/>
      <c r="J89" s="276"/>
      <c r="K89" s="146" t="s">
        <v>135</v>
      </c>
      <c r="L89" s="147"/>
      <c r="M89" s="146"/>
      <c r="N89" s="210"/>
      <c r="O89" s="222"/>
      <c r="P89" s="75"/>
      <c r="Q89" s="304"/>
      <c r="R89" s="276"/>
      <c r="S89" s="146" t="s">
        <v>135</v>
      </c>
      <c r="T89" s="237">
        <v>0</v>
      </c>
      <c r="U89" s="75"/>
      <c r="V89" s="304"/>
      <c r="W89" s="276"/>
      <c r="X89" s="146" t="s">
        <v>135</v>
      </c>
      <c r="Y89" s="147"/>
      <c r="Z89" s="146"/>
      <c r="AA89" s="210"/>
      <c r="AC89" s="274"/>
      <c r="AD89" s="276"/>
      <c r="AE89" s="146" t="s">
        <v>135</v>
      </c>
      <c r="AF89" s="147"/>
    </row>
    <row r="90" spans="2:32" s="1" customFormat="1" ht="15.6" x14ac:dyDescent="0.3">
      <c r="B90" s="304"/>
      <c r="C90" s="276"/>
      <c r="D90" s="146" t="s">
        <v>136</v>
      </c>
      <c r="E90" s="146"/>
      <c r="F90" s="206"/>
      <c r="G90" s="213"/>
      <c r="H90" s="75"/>
      <c r="I90" s="304"/>
      <c r="J90" s="276"/>
      <c r="K90" s="146" t="s">
        <v>136</v>
      </c>
      <c r="L90" s="147"/>
      <c r="M90" s="146"/>
      <c r="N90" s="210"/>
      <c r="O90" s="222"/>
      <c r="P90" s="75"/>
      <c r="Q90" s="304"/>
      <c r="R90" s="276"/>
      <c r="S90" s="146" t="s">
        <v>136</v>
      </c>
      <c r="T90" s="237">
        <v>0</v>
      </c>
      <c r="U90" s="75"/>
      <c r="V90" s="304"/>
      <c r="W90" s="276"/>
      <c r="X90" s="146" t="s">
        <v>136</v>
      </c>
      <c r="Y90" s="147"/>
      <c r="Z90" s="146"/>
      <c r="AA90" s="210"/>
      <c r="AC90" s="274"/>
      <c r="AD90" s="276"/>
      <c r="AE90" s="146" t="s">
        <v>136</v>
      </c>
      <c r="AF90" s="147"/>
    </row>
    <row r="91" spans="2:32" s="1" customFormat="1" ht="15.6" x14ac:dyDescent="0.3">
      <c r="B91" s="304"/>
      <c r="C91" s="276"/>
      <c r="D91" s="146" t="s">
        <v>137</v>
      </c>
      <c r="E91" s="146"/>
      <c r="F91" s="206"/>
      <c r="G91" s="213"/>
      <c r="H91" s="75"/>
      <c r="I91" s="304"/>
      <c r="J91" s="276"/>
      <c r="K91" s="146" t="s">
        <v>137</v>
      </c>
      <c r="L91" s="147"/>
      <c r="M91" s="146"/>
      <c r="N91" s="210"/>
      <c r="O91" s="222"/>
      <c r="P91" s="75"/>
      <c r="Q91" s="304"/>
      <c r="R91" s="276"/>
      <c r="S91" s="146" t="s">
        <v>137</v>
      </c>
      <c r="T91" s="237">
        <v>0</v>
      </c>
      <c r="U91" s="75"/>
      <c r="V91" s="304"/>
      <c r="W91" s="276"/>
      <c r="X91" s="146" t="s">
        <v>137</v>
      </c>
      <c r="Y91" s="147"/>
      <c r="Z91" s="146"/>
      <c r="AA91" s="210"/>
      <c r="AC91" s="274"/>
      <c r="AD91" s="276"/>
      <c r="AE91" s="146" t="s">
        <v>137</v>
      </c>
      <c r="AF91" s="147"/>
    </row>
    <row r="92" spans="2:32" s="1" customFormat="1" ht="15.6" x14ac:dyDescent="0.3">
      <c r="B92" s="304"/>
      <c r="C92" s="276"/>
      <c r="D92" s="146" t="s">
        <v>138</v>
      </c>
      <c r="E92" s="146"/>
      <c r="F92" s="206"/>
      <c r="G92" s="213"/>
      <c r="H92" s="75"/>
      <c r="I92" s="304"/>
      <c r="J92" s="276"/>
      <c r="K92" s="146" t="s">
        <v>138</v>
      </c>
      <c r="L92" s="147"/>
      <c r="M92" s="146"/>
      <c r="N92" s="210"/>
      <c r="O92" s="221"/>
      <c r="P92" s="75"/>
      <c r="Q92" s="304"/>
      <c r="R92" s="276"/>
      <c r="S92" s="146" t="s">
        <v>138</v>
      </c>
      <c r="T92" s="237">
        <v>0</v>
      </c>
      <c r="U92" s="75"/>
      <c r="V92" s="304"/>
      <c r="W92" s="276"/>
      <c r="X92" s="146" t="s">
        <v>138</v>
      </c>
      <c r="Y92" s="147"/>
      <c r="Z92" s="146"/>
      <c r="AA92" s="210"/>
      <c r="AC92" s="274"/>
      <c r="AD92" s="276"/>
      <c r="AE92" s="146" t="s">
        <v>138</v>
      </c>
      <c r="AF92" s="147"/>
    </row>
    <row r="93" spans="2:32" s="1" customFormat="1" ht="15.6" x14ac:dyDescent="0.3">
      <c r="B93" s="304"/>
      <c r="C93" s="276"/>
      <c r="D93" s="146" t="s">
        <v>139</v>
      </c>
      <c r="E93" s="146"/>
      <c r="F93" s="206"/>
      <c r="G93" s="213"/>
      <c r="H93" s="75"/>
      <c r="I93" s="304"/>
      <c r="J93" s="276"/>
      <c r="K93" s="146" t="s">
        <v>139</v>
      </c>
      <c r="L93" s="147"/>
      <c r="M93" s="146"/>
      <c r="N93" s="210"/>
      <c r="O93" s="222"/>
      <c r="P93" s="75"/>
      <c r="Q93" s="304"/>
      <c r="R93" s="276"/>
      <c r="S93" s="146" t="s">
        <v>139</v>
      </c>
      <c r="T93" s="237">
        <v>0</v>
      </c>
      <c r="U93" s="75"/>
      <c r="V93" s="304"/>
      <c r="W93" s="276"/>
      <c r="X93" s="146" t="s">
        <v>139</v>
      </c>
      <c r="Y93" s="147"/>
      <c r="Z93" s="146"/>
      <c r="AA93" s="210"/>
      <c r="AC93" s="274"/>
      <c r="AD93" s="276"/>
      <c r="AE93" s="146" t="s">
        <v>139</v>
      </c>
      <c r="AF93" s="147"/>
    </row>
    <row r="94" spans="2:32" s="1" customFormat="1" ht="15.6" x14ac:dyDescent="0.3">
      <c r="B94" s="304"/>
      <c r="C94" s="277"/>
      <c r="D94" s="146" t="s">
        <v>140</v>
      </c>
      <c r="E94" s="146"/>
      <c r="F94" s="206"/>
      <c r="G94" s="213"/>
      <c r="H94" s="75"/>
      <c r="I94" s="304"/>
      <c r="J94" s="277"/>
      <c r="K94" s="146" t="s">
        <v>140</v>
      </c>
      <c r="L94" s="147"/>
      <c r="M94" s="146"/>
      <c r="N94" s="210"/>
      <c r="O94" s="222"/>
      <c r="P94" s="75"/>
      <c r="Q94" s="304"/>
      <c r="R94" s="277"/>
      <c r="S94" s="146" t="s">
        <v>140</v>
      </c>
      <c r="T94" s="237">
        <v>0</v>
      </c>
      <c r="U94" s="75"/>
      <c r="V94" s="304"/>
      <c r="W94" s="277"/>
      <c r="X94" s="146" t="s">
        <v>140</v>
      </c>
      <c r="Y94" s="147"/>
      <c r="Z94" s="146"/>
      <c r="AA94" s="210"/>
      <c r="AC94" s="274"/>
      <c r="AD94" s="277"/>
      <c r="AE94" s="146" t="s">
        <v>140</v>
      </c>
      <c r="AF94" s="147"/>
    </row>
    <row r="95" spans="2:32" s="1" customFormat="1" ht="15.6" x14ac:dyDescent="0.3">
      <c r="B95" s="304"/>
      <c r="C95" s="275" t="s">
        <v>141</v>
      </c>
      <c r="D95" s="146" t="s">
        <v>142</v>
      </c>
      <c r="E95" s="146"/>
      <c r="F95" s="206"/>
      <c r="G95" s="211"/>
      <c r="H95" s="75"/>
      <c r="I95" s="304"/>
      <c r="J95" s="275" t="s">
        <v>141</v>
      </c>
      <c r="K95" s="146" t="s">
        <v>142</v>
      </c>
      <c r="L95" s="147"/>
      <c r="M95" s="146"/>
      <c r="N95" s="210"/>
      <c r="O95" s="222"/>
      <c r="P95" s="75"/>
      <c r="Q95" s="304"/>
      <c r="R95" s="275" t="s">
        <v>141</v>
      </c>
      <c r="S95" s="146" t="s">
        <v>142</v>
      </c>
      <c r="T95" s="237">
        <v>0</v>
      </c>
      <c r="U95" s="75"/>
      <c r="V95" s="304"/>
      <c r="W95" s="275" t="s">
        <v>141</v>
      </c>
      <c r="X95" s="146" t="s">
        <v>142</v>
      </c>
      <c r="Y95" s="147"/>
      <c r="Z95" s="146"/>
      <c r="AA95" s="210"/>
      <c r="AC95" s="274"/>
      <c r="AD95" s="275" t="s">
        <v>141</v>
      </c>
      <c r="AE95" s="146" t="s">
        <v>142</v>
      </c>
      <c r="AF95" s="147"/>
    </row>
    <row r="96" spans="2:32" s="1" customFormat="1" ht="15.6" x14ac:dyDescent="0.3">
      <c r="B96" s="304"/>
      <c r="C96" s="276"/>
      <c r="D96" s="146" t="s">
        <v>143</v>
      </c>
      <c r="E96" s="146"/>
      <c r="F96" s="206"/>
      <c r="G96" s="211"/>
      <c r="H96" s="75"/>
      <c r="I96" s="304"/>
      <c r="J96" s="276"/>
      <c r="K96" s="146" t="s">
        <v>143</v>
      </c>
      <c r="L96" s="147"/>
      <c r="M96" s="146"/>
      <c r="N96" s="210"/>
      <c r="O96" s="222"/>
      <c r="P96" s="75"/>
      <c r="Q96" s="304"/>
      <c r="R96" s="276"/>
      <c r="S96" s="146" t="s">
        <v>143</v>
      </c>
      <c r="T96" s="237">
        <v>0</v>
      </c>
      <c r="U96" s="75"/>
      <c r="V96" s="304"/>
      <c r="W96" s="276"/>
      <c r="X96" s="146" t="s">
        <v>143</v>
      </c>
      <c r="Y96" s="147"/>
      <c r="Z96" s="146"/>
      <c r="AA96" s="210"/>
      <c r="AC96" s="274"/>
      <c r="AD96" s="276"/>
      <c r="AE96" s="146" t="s">
        <v>143</v>
      </c>
      <c r="AF96" s="147"/>
    </row>
    <row r="97" spans="2:32" s="1" customFormat="1" ht="15.6" x14ac:dyDescent="0.3">
      <c r="B97" s="304"/>
      <c r="C97" s="276"/>
      <c r="D97" s="146" t="s">
        <v>144</v>
      </c>
      <c r="E97" s="146"/>
      <c r="F97" s="206"/>
      <c r="G97" s="211"/>
      <c r="H97" s="75"/>
      <c r="I97" s="304"/>
      <c r="J97" s="276"/>
      <c r="K97" s="146" t="s">
        <v>144</v>
      </c>
      <c r="L97" s="147"/>
      <c r="M97" s="146"/>
      <c r="N97" s="210"/>
      <c r="O97" s="222"/>
      <c r="P97" s="75"/>
      <c r="Q97" s="304"/>
      <c r="R97" s="276"/>
      <c r="S97" s="146" t="s">
        <v>144</v>
      </c>
      <c r="T97" s="237">
        <v>0</v>
      </c>
      <c r="U97" s="75"/>
      <c r="V97" s="304"/>
      <c r="W97" s="276"/>
      <c r="X97" s="146" t="s">
        <v>144</v>
      </c>
      <c r="Y97" s="147"/>
      <c r="Z97" s="146"/>
      <c r="AA97" s="210"/>
      <c r="AC97" s="274"/>
      <c r="AD97" s="276"/>
      <c r="AE97" s="146" t="s">
        <v>144</v>
      </c>
      <c r="AF97" s="147"/>
    </row>
    <row r="98" spans="2:32" s="1" customFormat="1" ht="15.6" x14ac:dyDescent="0.3">
      <c r="B98" s="304"/>
      <c r="C98" s="276"/>
      <c r="D98" s="146" t="s">
        <v>145</v>
      </c>
      <c r="E98" s="146"/>
      <c r="F98" s="206"/>
      <c r="G98" s="211"/>
      <c r="H98" s="75"/>
      <c r="I98" s="304"/>
      <c r="J98" s="276"/>
      <c r="K98" s="146" t="s">
        <v>145</v>
      </c>
      <c r="L98" s="147"/>
      <c r="M98" s="146"/>
      <c r="N98" s="210"/>
      <c r="O98" s="221"/>
      <c r="P98" s="75"/>
      <c r="Q98" s="304"/>
      <c r="R98" s="276"/>
      <c r="S98" s="146" t="s">
        <v>145</v>
      </c>
      <c r="T98" s="237">
        <v>0</v>
      </c>
      <c r="U98" s="75"/>
      <c r="V98" s="304"/>
      <c r="W98" s="276"/>
      <c r="X98" s="146" t="s">
        <v>145</v>
      </c>
      <c r="Y98" s="147"/>
      <c r="Z98" s="146"/>
      <c r="AA98" s="210"/>
      <c r="AC98" s="274"/>
      <c r="AD98" s="276"/>
      <c r="AE98" s="146" t="s">
        <v>145</v>
      </c>
      <c r="AF98" s="147"/>
    </row>
    <row r="99" spans="2:32" s="1" customFormat="1" ht="15.6" x14ac:dyDescent="0.3">
      <c r="B99" s="304"/>
      <c r="C99" s="276"/>
      <c r="D99" s="146" t="s">
        <v>146</v>
      </c>
      <c r="E99" s="146"/>
      <c r="F99" s="206"/>
      <c r="G99" s="211"/>
      <c r="H99" s="75"/>
      <c r="I99" s="304"/>
      <c r="J99" s="276"/>
      <c r="K99" s="146" t="s">
        <v>146</v>
      </c>
      <c r="L99" s="147"/>
      <c r="M99" s="146"/>
      <c r="N99" s="210"/>
      <c r="O99" s="221"/>
      <c r="P99" s="75"/>
      <c r="Q99" s="304"/>
      <c r="R99" s="276"/>
      <c r="S99" s="146" t="s">
        <v>146</v>
      </c>
      <c r="T99" s="237">
        <v>0</v>
      </c>
      <c r="U99" s="75"/>
      <c r="V99" s="304"/>
      <c r="W99" s="276"/>
      <c r="X99" s="146" t="s">
        <v>146</v>
      </c>
      <c r="Y99" s="147"/>
      <c r="Z99" s="146"/>
      <c r="AA99" s="210"/>
      <c r="AC99" s="274"/>
      <c r="AD99" s="276"/>
      <c r="AE99" s="146" t="s">
        <v>146</v>
      </c>
      <c r="AF99" s="147"/>
    </row>
    <row r="100" spans="2:32" s="1" customFormat="1" ht="15.6" x14ac:dyDescent="0.3">
      <c r="B100" s="304"/>
      <c r="C100" s="276"/>
      <c r="D100" s="146" t="s">
        <v>147</v>
      </c>
      <c r="E100" s="146"/>
      <c r="F100" s="206"/>
      <c r="G100" s="211"/>
      <c r="H100" s="75"/>
      <c r="I100" s="304"/>
      <c r="J100" s="276"/>
      <c r="K100" s="146" t="s">
        <v>147</v>
      </c>
      <c r="L100" s="147"/>
      <c r="M100" s="146"/>
      <c r="N100" s="210"/>
      <c r="O100" s="221"/>
      <c r="P100" s="75"/>
      <c r="Q100" s="304"/>
      <c r="R100" s="276"/>
      <c r="S100" s="146" t="s">
        <v>147</v>
      </c>
      <c r="T100" s="237">
        <v>0</v>
      </c>
      <c r="U100" s="75"/>
      <c r="V100" s="304"/>
      <c r="W100" s="276"/>
      <c r="X100" s="146" t="s">
        <v>147</v>
      </c>
      <c r="Y100" s="147"/>
      <c r="Z100" s="146"/>
      <c r="AA100" s="210"/>
      <c r="AC100" s="274"/>
      <c r="AD100" s="276"/>
      <c r="AE100" s="146" t="s">
        <v>147</v>
      </c>
      <c r="AF100" s="147"/>
    </row>
    <row r="101" spans="2:32" s="1" customFormat="1" ht="15.6" x14ac:dyDescent="0.3">
      <c r="B101" s="304"/>
      <c r="C101" s="276"/>
      <c r="D101" s="146" t="s">
        <v>148</v>
      </c>
      <c r="E101" s="146"/>
      <c r="F101" s="206"/>
      <c r="G101" s="211"/>
      <c r="H101" s="75"/>
      <c r="I101" s="304"/>
      <c r="J101" s="276"/>
      <c r="K101" s="146" t="s">
        <v>148</v>
      </c>
      <c r="L101" s="147"/>
      <c r="M101" s="146"/>
      <c r="N101" s="210"/>
      <c r="O101" s="222"/>
      <c r="P101" s="75"/>
      <c r="Q101" s="304"/>
      <c r="R101" s="276"/>
      <c r="S101" s="146" t="s">
        <v>148</v>
      </c>
      <c r="T101" s="237">
        <v>0</v>
      </c>
      <c r="U101" s="75"/>
      <c r="V101" s="304"/>
      <c r="W101" s="276"/>
      <c r="X101" s="146" t="s">
        <v>148</v>
      </c>
      <c r="Y101" s="147"/>
      <c r="Z101" s="146"/>
      <c r="AA101" s="210"/>
      <c r="AC101" s="274"/>
      <c r="AD101" s="276"/>
      <c r="AE101" s="146" t="s">
        <v>148</v>
      </c>
      <c r="AF101" s="147"/>
    </row>
    <row r="102" spans="2:32" s="1" customFormat="1" ht="15.6" x14ac:dyDescent="0.3">
      <c r="B102" s="304"/>
      <c r="C102" s="276"/>
      <c r="D102" s="146" t="s">
        <v>149</v>
      </c>
      <c r="E102" s="146"/>
      <c r="F102" s="206"/>
      <c r="G102" s="211"/>
      <c r="H102" s="75"/>
      <c r="I102" s="304"/>
      <c r="J102" s="276"/>
      <c r="K102" s="146" t="s">
        <v>149</v>
      </c>
      <c r="L102" s="147"/>
      <c r="M102" s="146"/>
      <c r="N102" s="210"/>
      <c r="O102" s="222"/>
      <c r="P102" s="75"/>
      <c r="Q102" s="304"/>
      <c r="R102" s="276"/>
      <c r="S102" s="146" t="s">
        <v>149</v>
      </c>
      <c r="T102" s="237">
        <v>0</v>
      </c>
      <c r="U102" s="75"/>
      <c r="V102" s="304"/>
      <c r="W102" s="276"/>
      <c r="X102" s="146" t="s">
        <v>149</v>
      </c>
      <c r="Y102" s="147"/>
      <c r="Z102" s="146"/>
      <c r="AA102" s="210"/>
      <c r="AC102" s="274"/>
      <c r="AD102" s="276"/>
      <c r="AE102" s="146" t="s">
        <v>149</v>
      </c>
      <c r="AF102" s="147"/>
    </row>
    <row r="103" spans="2:32" s="1" customFormat="1" ht="15.6" x14ac:dyDescent="0.3">
      <c r="B103" s="304"/>
      <c r="C103" s="276"/>
      <c r="D103" s="146" t="s">
        <v>150</v>
      </c>
      <c r="E103" s="146"/>
      <c r="F103" s="206"/>
      <c r="G103" s="211"/>
      <c r="H103" s="75"/>
      <c r="I103" s="304"/>
      <c r="J103" s="276"/>
      <c r="K103" s="146" t="s">
        <v>150</v>
      </c>
      <c r="L103" s="147"/>
      <c r="M103" s="146"/>
      <c r="N103" s="210"/>
      <c r="O103" s="221"/>
      <c r="P103" s="75"/>
      <c r="Q103" s="304"/>
      <c r="R103" s="276"/>
      <c r="S103" s="146" t="s">
        <v>150</v>
      </c>
      <c r="T103" s="237">
        <v>0</v>
      </c>
      <c r="U103" s="75"/>
      <c r="V103" s="304"/>
      <c r="W103" s="276"/>
      <c r="X103" s="146" t="s">
        <v>150</v>
      </c>
      <c r="Y103" s="147"/>
      <c r="Z103" s="146"/>
      <c r="AA103" s="210"/>
      <c r="AC103" s="274"/>
      <c r="AD103" s="276"/>
      <c r="AE103" s="146" t="s">
        <v>150</v>
      </c>
      <c r="AF103" s="147"/>
    </row>
    <row r="104" spans="2:32" s="1" customFormat="1" ht="15.6" x14ac:dyDescent="0.3">
      <c r="B104" s="304"/>
      <c r="C104" s="276"/>
      <c r="D104" s="146">
        <v>20622</v>
      </c>
      <c r="E104" s="146"/>
      <c r="F104" s="206"/>
      <c r="G104" s="211"/>
      <c r="H104" s="75"/>
      <c r="I104" s="304"/>
      <c r="J104" s="276"/>
      <c r="K104" s="146">
        <v>20622</v>
      </c>
      <c r="L104" s="147"/>
      <c r="M104" s="146"/>
      <c r="N104" s="210"/>
      <c r="O104" s="222"/>
      <c r="P104" s="75"/>
      <c r="Q104" s="304"/>
      <c r="R104" s="276"/>
      <c r="S104" s="146">
        <v>20622</v>
      </c>
      <c r="T104" s="237">
        <v>0</v>
      </c>
      <c r="U104" s="75"/>
      <c r="V104" s="304"/>
      <c r="W104" s="276"/>
      <c r="X104" s="146">
        <v>20622</v>
      </c>
      <c r="Y104" s="147"/>
      <c r="Z104" s="146"/>
      <c r="AA104" s="210"/>
      <c r="AC104" s="274"/>
      <c r="AD104" s="276"/>
      <c r="AE104" s="146">
        <v>20622</v>
      </c>
      <c r="AF104" s="147"/>
    </row>
    <row r="105" spans="2:32" s="1" customFormat="1" ht="15.6" x14ac:dyDescent="0.3">
      <c r="B105" s="304"/>
      <c r="C105" s="276"/>
      <c r="D105" s="146" t="s">
        <v>151</v>
      </c>
      <c r="E105" s="146"/>
      <c r="F105" s="206"/>
      <c r="G105" s="211"/>
      <c r="H105" s="75"/>
      <c r="I105" s="304"/>
      <c r="J105" s="276"/>
      <c r="K105" s="146" t="s">
        <v>151</v>
      </c>
      <c r="L105" s="147"/>
      <c r="M105" s="146"/>
      <c r="N105" s="210"/>
      <c r="O105" s="221"/>
      <c r="P105" s="75"/>
      <c r="Q105" s="304"/>
      <c r="R105" s="276"/>
      <c r="S105" s="146" t="s">
        <v>151</v>
      </c>
      <c r="T105" s="237">
        <v>0</v>
      </c>
      <c r="U105" s="75"/>
      <c r="V105" s="304"/>
      <c r="W105" s="276"/>
      <c r="X105" s="146" t="s">
        <v>151</v>
      </c>
      <c r="Y105" s="147"/>
      <c r="Z105" s="146"/>
      <c r="AA105" s="210"/>
      <c r="AC105" s="274"/>
      <c r="AD105" s="276"/>
      <c r="AE105" s="146" t="s">
        <v>151</v>
      </c>
      <c r="AF105" s="147"/>
    </row>
    <row r="106" spans="2:32" s="1" customFormat="1" ht="15.6" x14ac:dyDescent="0.3">
      <c r="B106" s="304"/>
      <c r="C106" s="276"/>
      <c r="D106" s="146" t="s">
        <v>152</v>
      </c>
      <c r="E106" s="146"/>
      <c r="F106" s="206"/>
      <c r="G106" s="211"/>
      <c r="H106" s="75"/>
      <c r="I106" s="304"/>
      <c r="J106" s="276"/>
      <c r="K106" s="146" t="s">
        <v>152</v>
      </c>
      <c r="L106" s="147"/>
      <c r="M106" s="146"/>
      <c r="N106" s="210"/>
      <c r="O106" s="221"/>
      <c r="P106" s="75"/>
      <c r="Q106" s="304"/>
      <c r="R106" s="276"/>
      <c r="S106" s="146" t="s">
        <v>152</v>
      </c>
      <c r="T106" s="237">
        <v>0</v>
      </c>
      <c r="U106" s="75"/>
      <c r="V106" s="304"/>
      <c r="W106" s="276"/>
      <c r="X106" s="146" t="s">
        <v>152</v>
      </c>
      <c r="Y106" s="147"/>
      <c r="Z106" s="146"/>
      <c r="AA106" s="210"/>
      <c r="AC106" s="274"/>
      <c r="AD106" s="276"/>
      <c r="AE106" s="146" t="s">
        <v>152</v>
      </c>
      <c r="AF106" s="147"/>
    </row>
    <row r="107" spans="2:32" s="1" customFormat="1" ht="15.6" x14ac:dyDescent="0.3">
      <c r="B107" s="304"/>
      <c r="C107" s="276"/>
      <c r="D107" s="146" t="s">
        <v>153</v>
      </c>
      <c r="E107" s="146"/>
      <c r="F107" s="206"/>
      <c r="G107" s="211"/>
      <c r="H107" s="75"/>
      <c r="I107" s="304"/>
      <c r="J107" s="276"/>
      <c r="K107" s="146" t="s">
        <v>153</v>
      </c>
      <c r="L107" s="147"/>
      <c r="M107" s="146"/>
      <c r="N107" s="210"/>
      <c r="O107" s="222"/>
      <c r="P107" s="75"/>
      <c r="Q107" s="304"/>
      <c r="R107" s="276"/>
      <c r="S107" s="146" t="s">
        <v>153</v>
      </c>
      <c r="T107" s="237">
        <v>0</v>
      </c>
      <c r="U107" s="75"/>
      <c r="V107" s="304"/>
      <c r="W107" s="276"/>
      <c r="X107" s="146" t="s">
        <v>153</v>
      </c>
      <c r="Y107" s="147"/>
      <c r="Z107" s="146"/>
      <c r="AA107" s="210"/>
      <c r="AC107" s="274"/>
      <c r="AD107" s="276"/>
      <c r="AE107" s="146" t="s">
        <v>153</v>
      </c>
      <c r="AF107" s="147"/>
    </row>
    <row r="108" spans="2:32" s="1" customFormat="1" ht="15.6" x14ac:dyDescent="0.3">
      <c r="B108" s="304"/>
      <c r="C108" s="276"/>
      <c r="D108" s="146" t="s">
        <v>154</v>
      </c>
      <c r="E108" s="146"/>
      <c r="F108" s="206"/>
      <c r="G108" s="211"/>
      <c r="H108" s="75"/>
      <c r="I108" s="304"/>
      <c r="J108" s="276"/>
      <c r="K108" s="146" t="s">
        <v>154</v>
      </c>
      <c r="L108" s="147"/>
      <c r="M108" s="146"/>
      <c r="N108" s="210"/>
      <c r="O108" s="222"/>
      <c r="P108" s="75"/>
      <c r="Q108" s="304"/>
      <c r="R108" s="276"/>
      <c r="S108" s="146" t="s">
        <v>154</v>
      </c>
      <c r="T108" s="237">
        <v>0</v>
      </c>
      <c r="U108" s="75"/>
      <c r="V108" s="304"/>
      <c r="W108" s="276"/>
      <c r="X108" s="146" t="s">
        <v>154</v>
      </c>
      <c r="Y108" s="147"/>
      <c r="Z108" s="146"/>
      <c r="AA108" s="210"/>
      <c r="AC108" s="274"/>
      <c r="AD108" s="276"/>
      <c r="AE108" s="146" t="s">
        <v>154</v>
      </c>
      <c r="AF108" s="147"/>
    </row>
    <row r="109" spans="2:32" s="1" customFormat="1" ht="15.6" x14ac:dyDescent="0.3">
      <c r="B109" s="304"/>
      <c r="C109" s="276"/>
      <c r="D109" s="146" t="s">
        <v>155</v>
      </c>
      <c r="E109" s="146"/>
      <c r="F109" s="206"/>
      <c r="G109" s="211"/>
      <c r="H109" s="75"/>
      <c r="I109" s="304"/>
      <c r="J109" s="276"/>
      <c r="K109" s="146" t="s">
        <v>155</v>
      </c>
      <c r="L109" s="147"/>
      <c r="M109" s="146"/>
      <c r="N109" s="210"/>
      <c r="O109" s="221"/>
      <c r="P109" s="75"/>
      <c r="Q109" s="304"/>
      <c r="R109" s="276"/>
      <c r="S109" s="146" t="s">
        <v>155</v>
      </c>
      <c r="T109" s="237">
        <v>0</v>
      </c>
      <c r="U109" s="75"/>
      <c r="V109" s="304"/>
      <c r="W109" s="276"/>
      <c r="X109" s="146" t="s">
        <v>155</v>
      </c>
      <c r="Y109" s="147"/>
      <c r="Z109" s="146"/>
      <c r="AA109" s="210"/>
      <c r="AC109" s="274"/>
      <c r="AD109" s="276"/>
      <c r="AE109" s="146" t="s">
        <v>155</v>
      </c>
      <c r="AF109" s="147"/>
    </row>
    <row r="110" spans="2:32" s="1" customFormat="1" ht="15.6" x14ac:dyDescent="0.3">
      <c r="B110" s="304"/>
      <c r="C110" s="276"/>
      <c r="D110" s="146" t="s">
        <v>156</v>
      </c>
      <c r="E110" s="146"/>
      <c r="F110" s="206"/>
      <c r="G110" s="211"/>
      <c r="H110" s="75"/>
      <c r="I110" s="304"/>
      <c r="J110" s="276"/>
      <c r="K110" s="146" t="s">
        <v>156</v>
      </c>
      <c r="L110" s="147"/>
      <c r="M110" s="146"/>
      <c r="N110" s="210"/>
      <c r="O110" s="221"/>
      <c r="P110" s="75"/>
      <c r="Q110" s="304"/>
      <c r="R110" s="276"/>
      <c r="S110" s="146" t="s">
        <v>156</v>
      </c>
      <c r="T110" s="237">
        <v>0</v>
      </c>
      <c r="U110" s="75"/>
      <c r="V110" s="304"/>
      <c r="W110" s="276"/>
      <c r="X110" s="146" t="s">
        <v>156</v>
      </c>
      <c r="Y110" s="147"/>
      <c r="Z110" s="146"/>
      <c r="AA110" s="210"/>
      <c r="AC110" s="274"/>
      <c r="AD110" s="276"/>
      <c r="AE110" s="146" t="s">
        <v>156</v>
      </c>
      <c r="AF110" s="147"/>
    </row>
    <row r="111" spans="2:32" s="1" customFormat="1" ht="15.6" x14ac:dyDescent="0.3">
      <c r="B111" s="304"/>
      <c r="C111" s="276"/>
      <c r="D111" s="146" t="s">
        <v>157</v>
      </c>
      <c r="E111" s="146"/>
      <c r="F111" s="206"/>
      <c r="G111" s="211"/>
      <c r="H111" s="75"/>
      <c r="I111" s="304"/>
      <c r="J111" s="276"/>
      <c r="K111" s="146" t="s">
        <v>157</v>
      </c>
      <c r="L111" s="147"/>
      <c r="M111" s="146"/>
      <c r="N111" s="210"/>
      <c r="O111" s="222"/>
      <c r="P111" s="75"/>
      <c r="Q111" s="304"/>
      <c r="R111" s="276"/>
      <c r="S111" s="146" t="s">
        <v>157</v>
      </c>
      <c r="T111" s="237">
        <v>0</v>
      </c>
      <c r="U111" s="75"/>
      <c r="V111" s="304"/>
      <c r="W111" s="276"/>
      <c r="X111" s="146" t="s">
        <v>157</v>
      </c>
      <c r="Y111" s="147"/>
      <c r="Z111" s="146"/>
      <c r="AA111" s="210"/>
      <c r="AC111" s="274"/>
      <c r="AD111" s="276"/>
      <c r="AE111" s="146" t="s">
        <v>157</v>
      </c>
      <c r="AF111" s="147"/>
    </row>
    <row r="112" spans="2:32" s="1" customFormat="1" ht="15.6" x14ac:dyDescent="0.3">
      <c r="B112" s="304"/>
      <c r="C112" s="276"/>
      <c r="D112" s="146" t="s">
        <v>158</v>
      </c>
      <c r="E112" s="146"/>
      <c r="F112" s="206"/>
      <c r="G112" s="211"/>
      <c r="H112" s="75"/>
      <c r="I112" s="304"/>
      <c r="J112" s="276"/>
      <c r="K112" s="146" t="s">
        <v>158</v>
      </c>
      <c r="L112" s="147"/>
      <c r="M112" s="146"/>
      <c r="N112" s="210"/>
      <c r="O112" s="222"/>
      <c r="P112" s="75"/>
      <c r="Q112" s="304"/>
      <c r="R112" s="276"/>
      <c r="S112" s="146" t="s">
        <v>158</v>
      </c>
      <c r="T112" s="237">
        <v>0</v>
      </c>
      <c r="U112" s="75"/>
      <c r="V112" s="304"/>
      <c r="W112" s="276"/>
      <c r="X112" s="146" t="s">
        <v>158</v>
      </c>
      <c r="Y112" s="147"/>
      <c r="Z112" s="146"/>
      <c r="AA112" s="210"/>
      <c r="AC112" s="274"/>
      <c r="AD112" s="276"/>
      <c r="AE112" s="146" t="s">
        <v>158</v>
      </c>
      <c r="AF112" s="147"/>
    </row>
    <row r="113" spans="2:32" s="1" customFormat="1" ht="15.6" x14ac:dyDescent="0.3">
      <c r="B113" s="304"/>
      <c r="C113" s="276"/>
      <c r="D113" s="146" t="s">
        <v>159</v>
      </c>
      <c r="E113" s="146"/>
      <c r="F113" s="206"/>
      <c r="G113" s="211"/>
      <c r="H113" s="75"/>
      <c r="I113" s="304"/>
      <c r="J113" s="276"/>
      <c r="K113" s="146" t="s">
        <v>159</v>
      </c>
      <c r="L113" s="147"/>
      <c r="M113" s="146"/>
      <c r="N113" s="210"/>
      <c r="O113" s="221"/>
      <c r="P113" s="75"/>
      <c r="Q113" s="304"/>
      <c r="R113" s="276"/>
      <c r="S113" s="146" t="s">
        <v>159</v>
      </c>
      <c r="T113" s="237">
        <v>0</v>
      </c>
      <c r="U113" s="75"/>
      <c r="V113" s="304"/>
      <c r="W113" s="276"/>
      <c r="X113" s="146" t="s">
        <v>159</v>
      </c>
      <c r="Y113" s="147"/>
      <c r="Z113" s="146"/>
      <c r="AA113" s="210"/>
      <c r="AC113" s="274"/>
      <c r="AD113" s="276"/>
      <c r="AE113" s="146" t="s">
        <v>159</v>
      </c>
      <c r="AF113" s="147"/>
    </row>
    <row r="114" spans="2:32" s="1" customFormat="1" ht="15.6" x14ac:dyDescent="0.3">
      <c r="B114" s="304"/>
      <c r="C114" s="276"/>
      <c r="D114" s="146" t="s">
        <v>160</v>
      </c>
      <c r="E114" s="146"/>
      <c r="F114" s="206"/>
      <c r="G114" s="211"/>
      <c r="H114" s="75"/>
      <c r="I114" s="304"/>
      <c r="J114" s="276"/>
      <c r="K114" s="146" t="s">
        <v>160</v>
      </c>
      <c r="L114" s="147"/>
      <c r="M114" s="146"/>
      <c r="N114" s="210"/>
      <c r="O114" s="221"/>
      <c r="P114" s="75"/>
      <c r="Q114" s="304"/>
      <c r="R114" s="276"/>
      <c r="S114" s="146" t="s">
        <v>160</v>
      </c>
      <c r="T114" s="237">
        <v>0</v>
      </c>
      <c r="U114" s="75"/>
      <c r="V114" s="304"/>
      <c r="W114" s="276"/>
      <c r="X114" s="146" t="s">
        <v>160</v>
      </c>
      <c r="Y114" s="147"/>
      <c r="Z114" s="146"/>
      <c r="AA114" s="210"/>
      <c r="AC114" s="274"/>
      <c r="AD114" s="276"/>
      <c r="AE114" s="146" t="s">
        <v>160</v>
      </c>
      <c r="AF114" s="147"/>
    </row>
    <row r="115" spans="2:32" s="1" customFormat="1" ht="15.6" x14ac:dyDescent="0.3">
      <c r="B115" s="304"/>
      <c r="C115" s="276"/>
      <c r="D115" s="146" t="s">
        <v>161</v>
      </c>
      <c r="E115" s="146"/>
      <c r="F115" s="206"/>
      <c r="G115" s="211"/>
      <c r="H115" s="75"/>
      <c r="I115" s="304"/>
      <c r="J115" s="276"/>
      <c r="K115" s="146" t="s">
        <v>161</v>
      </c>
      <c r="L115" s="147"/>
      <c r="M115" s="146"/>
      <c r="N115" s="210"/>
      <c r="O115" s="222"/>
      <c r="P115" s="75"/>
      <c r="Q115" s="304"/>
      <c r="R115" s="276"/>
      <c r="S115" s="146" t="s">
        <v>161</v>
      </c>
      <c r="T115" s="237">
        <v>0</v>
      </c>
      <c r="U115" s="75"/>
      <c r="V115" s="304"/>
      <c r="W115" s="276"/>
      <c r="X115" s="146" t="s">
        <v>161</v>
      </c>
      <c r="Y115" s="147"/>
      <c r="Z115" s="146"/>
      <c r="AA115" s="210"/>
      <c r="AC115" s="274"/>
      <c r="AD115" s="276"/>
      <c r="AE115" s="146" t="s">
        <v>161</v>
      </c>
      <c r="AF115" s="147"/>
    </row>
    <row r="116" spans="2:32" s="1" customFormat="1" ht="15.6" x14ac:dyDescent="0.3">
      <c r="B116" s="304"/>
      <c r="C116" s="276"/>
      <c r="D116" s="146" t="s">
        <v>162</v>
      </c>
      <c r="E116" s="146"/>
      <c r="F116" s="206"/>
      <c r="G116" s="211"/>
      <c r="H116" s="75"/>
      <c r="I116" s="304"/>
      <c r="J116" s="276"/>
      <c r="K116" s="146" t="s">
        <v>162</v>
      </c>
      <c r="L116" s="147"/>
      <c r="M116" s="146"/>
      <c r="N116" s="210"/>
      <c r="O116" s="222"/>
      <c r="P116" s="75"/>
      <c r="Q116" s="304"/>
      <c r="R116" s="276"/>
      <c r="S116" s="146" t="s">
        <v>162</v>
      </c>
      <c r="T116" s="237">
        <v>0</v>
      </c>
      <c r="U116" s="75"/>
      <c r="V116" s="304"/>
      <c r="W116" s="276"/>
      <c r="X116" s="146" t="s">
        <v>162</v>
      </c>
      <c r="Y116" s="147"/>
      <c r="Z116" s="146"/>
      <c r="AA116" s="210"/>
      <c r="AC116" s="274"/>
      <c r="AD116" s="276"/>
      <c r="AE116" s="146" t="s">
        <v>162</v>
      </c>
      <c r="AF116" s="147"/>
    </row>
    <row r="117" spans="2:32" s="1" customFormat="1" ht="15.6" x14ac:dyDescent="0.3">
      <c r="B117" s="304"/>
      <c r="C117" s="276"/>
      <c r="D117" s="146" t="s">
        <v>163</v>
      </c>
      <c r="E117" s="146"/>
      <c r="F117" s="206"/>
      <c r="G117" s="211"/>
      <c r="H117" s="75"/>
      <c r="I117" s="304"/>
      <c r="J117" s="276"/>
      <c r="K117" s="146" t="s">
        <v>163</v>
      </c>
      <c r="L117" s="147"/>
      <c r="M117" s="146"/>
      <c r="N117" s="210"/>
      <c r="O117" s="221"/>
      <c r="P117" s="75"/>
      <c r="Q117" s="304"/>
      <c r="R117" s="276"/>
      <c r="S117" s="146" t="s">
        <v>163</v>
      </c>
      <c r="T117" s="237">
        <v>0</v>
      </c>
      <c r="U117" s="75"/>
      <c r="V117" s="304"/>
      <c r="W117" s="276"/>
      <c r="X117" s="146" t="s">
        <v>163</v>
      </c>
      <c r="Y117" s="147"/>
      <c r="Z117" s="146"/>
      <c r="AA117" s="210"/>
      <c r="AC117" s="274"/>
      <c r="AD117" s="276"/>
      <c r="AE117" s="146" t="s">
        <v>163</v>
      </c>
      <c r="AF117" s="147"/>
    </row>
    <row r="118" spans="2:32" s="1" customFormat="1" ht="15.6" x14ac:dyDescent="0.3">
      <c r="B118" s="304"/>
      <c r="C118" s="276"/>
      <c r="D118" s="146" t="s">
        <v>164</v>
      </c>
      <c r="E118" s="146"/>
      <c r="F118" s="206"/>
      <c r="G118" s="211"/>
      <c r="H118" s="75"/>
      <c r="I118" s="304"/>
      <c r="J118" s="276"/>
      <c r="K118" s="146" t="s">
        <v>164</v>
      </c>
      <c r="L118" s="147"/>
      <c r="M118" s="146"/>
      <c r="N118" s="210"/>
      <c r="O118" s="221"/>
      <c r="P118" s="75"/>
      <c r="Q118" s="304"/>
      <c r="R118" s="276"/>
      <c r="S118" s="146" t="s">
        <v>164</v>
      </c>
      <c r="T118" s="237">
        <v>0</v>
      </c>
      <c r="U118" s="75"/>
      <c r="V118" s="304"/>
      <c r="W118" s="276"/>
      <c r="X118" s="146" t="s">
        <v>164</v>
      </c>
      <c r="Y118" s="147"/>
      <c r="Z118" s="146"/>
      <c r="AA118" s="210"/>
      <c r="AC118" s="274"/>
      <c r="AD118" s="276"/>
      <c r="AE118" s="146" t="s">
        <v>164</v>
      </c>
      <c r="AF118" s="147"/>
    </row>
    <row r="119" spans="2:32" s="1" customFormat="1" ht="15.6" x14ac:dyDescent="0.3">
      <c r="B119" s="304"/>
      <c r="C119" s="276"/>
      <c r="D119" s="146" t="s">
        <v>165</v>
      </c>
      <c r="E119" s="146"/>
      <c r="F119" s="206"/>
      <c r="G119" s="211"/>
      <c r="H119" s="75"/>
      <c r="I119" s="304"/>
      <c r="J119" s="276"/>
      <c r="K119" s="146" t="s">
        <v>165</v>
      </c>
      <c r="L119" s="147"/>
      <c r="M119" s="146"/>
      <c r="N119" s="210"/>
      <c r="O119" s="221"/>
      <c r="P119" s="75"/>
      <c r="Q119" s="304"/>
      <c r="R119" s="276"/>
      <c r="S119" s="146" t="s">
        <v>165</v>
      </c>
      <c r="T119" s="237">
        <v>0</v>
      </c>
      <c r="U119" s="75"/>
      <c r="V119" s="304"/>
      <c r="W119" s="276"/>
      <c r="X119" s="146" t="s">
        <v>165</v>
      </c>
      <c r="Y119" s="147"/>
      <c r="Z119" s="146"/>
      <c r="AA119" s="210"/>
      <c r="AC119" s="274"/>
      <c r="AD119" s="276"/>
      <c r="AE119" s="146" t="s">
        <v>165</v>
      </c>
      <c r="AF119" s="147"/>
    </row>
    <row r="120" spans="2:32" s="1" customFormat="1" ht="15.6" x14ac:dyDescent="0.3">
      <c r="B120" s="304"/>
      <c r="C120" s="276"/>
      <c r="D120" s="146" t="s">
        <v>166</v>
      </c>
      <c r="E120" s="146"/>
      <c r="F120" s="206"/>
      <c r="G120" s="211"/>
      <c r="H120" s="75"/>
      <c r="I120" s="304"/>
      <c r="J120" s="276"/>
      <c r="K120" s="146" t="s">
        <v>166</v>
      </c>
      <c r="L120" s="147"/>
      <c r="M120" s="146"/>
      <c r="N120" s="210"/>
      <c r="O120" s="222"/>
      <c r="P120" s="75"/>
      <c r="Q120" s="304"/>
      <c r="R120" s="276"/>
      <c r="S120" s="146" t="s">
        <v>166</v>
      </c>
      <c r="T120" s="237">
        <v>0</v>
      </c>
      <c r="U120" s="75"/>
      <c r="V120" s="304"/>
      <c r="W120" s="276"/>
      <c r="X120" s="146" t="s">
        <v>166</v>
      </c>
      <c r="Y120" s="147"/>
      <c r="Z120" s="146"/>
      <c r="AA120" s="210"/>
      <c r="AC120" s="274"/>
      <c r="AD120" s="276"/>
      <c r="AE120" s="146" t="s">
        <v>166</v>
      </c>
      <c r="AF120" s="147"/>
    </row>
    <row r="121" spans="2:32" s="1" customFormat="1" ht="15" customHeight="1" x14ac:dyDescent="0.3">
      <c r="B121" s="304"/>
      <c r="C121" s="278" t="s">
        <v>167</v>
      </c>
      <c r="D121" s="146">
        <v>20601</v>
      </c>
      <c r="E121" s="146"/>
      <c r="F121" s="206"/>
      <c r="G121" s="211"/>
      <c r="H121" s="75"/>
      <c r="I121" s="304"/>
      <c r="J121" s="278" t="s">
        <v>167</v>
      </c>
      <c r="K121" s="146">
        <v>20601</v>
      </c>
      <c r="L121" s="147"/>
      <c r="M121" s="146"/>
      <c r="N121" s="210"/>
      <c r="O121" s="221"/>
      <c r="P121" s="75"/>
      <c r="Q121" s="304"/>
      <c r="R121" s="278" t="s">
        <v>167</v>
      </c>
      <c r="S121" s="146">
        <v>20601</v>
      </c>
      <c r="T121" s="237">
        <v>0</v>
      </c>
      <c r="U121" s="75"/>
      <c r="V121" s="304"/>
      <c r="W121" s="278" t="s">
        <v>167</v>
      </c>
      <c r="X121" s="146">
        <v>20601</v>
      </c>
      <c r="Y121" s="147"/>
      <c r="Z121" s="146"/>
      <c r="AA121" s="210"/>
      <c r="AC121" s="274"/>
      <c r="AD121" s="278" t="s">
        <v>167</v>
      </c>
      <c r="AE121" s="146">
        <v>20601</v>
      </c>
      <c r="AF121" s="147"/>
    </row>
    <row r="122" spans="2:32" s="1" customFormat="1" ht="15" customHeight="1" x14ac:dyDescent="0.3">
      <c r="B122" s="304"/>
      <c r="C122" s="279"/>
      <c r="D122" s="146">
        <v>20607</v>
      </c>
      <c r="E122" s="146"/>
      <c r="F122" s="206"/>
      <c r="G122" s="211"/>
      <c r="H122" s="75"/>
      <c r="I122" s="304"/>
      <c r="J122" s="279"/>
      <c r="K122" s="146">
        <v>20607</v>
      </c>
      <c r="L122" s="147"/>
      <c r="M122" s="146"/>
      <c r="N122" s="210"/>
      <c r="O122" s="222"/>
      <c r="P122" s="75"/>
      <c r="Q122" s="304"/>
      <c r="R122" s="279"/>
      <c r="S122" s="146">
        <v>20607</v>
      </c>
      <c r="T122" s="237">
        <v>0</v>
      </c>
      <c r="U122" s="75"/>
      <c r="V122" s="304"/>
      <c r="W122" s="279"/>
      <c r="X122" s="146">
        <v>20607</v>
      </c>
      <c r="Y122" s="147"/>
      <c r="Z122" s="146"/>
      <c r="AA122" s="210"/>
      <c r="AC122" s="274"/>
      <c r="AD122" s="279"/>
      <c r="AE122" s="146">
        <v>20607</v>
      </c>
      <c r="AF122" s="147"/>
    </row>
    <row r="123" spans="2:32" s="1" customFormat="1" ht="15" customHeight="1" x14ac:dyDescent="0.3">
      <c r="B123" s="304"/>
      <c r="C123" s="279"/>
      <c r="D123" s="146" t="s">
        <v>168</v>
      </c>
      <c r="E123" s="146"/>
      <c r="F123" s="206"/>
      <c r="G123" s="211"/>
      <c r="H123" s="75"/>
      <c r="I123" s="304"/>
      <c r="J123" s="279"/>
      <c r="K123" s="146" t="s">
        <v>168</v>
      </c>
      <c r="L123" s="147"/>
      <c r="M123" s="146"/>
      <c r="N123" s="210"/>
      <c r="O123" s="221"/>
      <c r="P123" s="75"/>
      <c r="Q123" s="304"/>
      <c r="R123" s="279"/>
      <c r="S123" s="146">
        <v>20608</v>
      </c>
      <c r="T123" s="237">
        <v>0</v>
      </c>
      <c r="U123" s="75"/>
      <c r="V123" s="304"/>
      <c r="W123" s="279"/>
      <c r="X123" s="146">
        <v>20608</v>
      </c>
      <c r="Y123" s="147"/>
      <c r="Z123" s="146"/>
      <c r="AA123" s="210"/>
      <c r="AC123" s="274"/>
      <c r="AD123" s="279"/>
      <c r="AE123" s="146">
        <v>20608</v>
      </c>
      <c r="AF123" s="147"/>
    </row>
    <row r="124" spans="2:32" s="1" customFormat="1" ht="15.6" x14ac:dyDescent="0.3">
      <c r="B124" s="304"/>
      <c r="C124" s="279"/>
      <c r="D124" s="146">
        <v>20613</v>
      </c>
      <c r="E124" s="146"/>
      <c r="F124" s="206"/>
      <c r="G124" s="211"/>
      <c r="H124" s="75"/>
      <c r="I124" s="304"/>
      <c r="J124" s="279"/>
      <c r="K124" s="146">
        <v>20613</v>
      </c>
      <c r="L124" s="147"/>
      <c r="M124" s="146"/>
      <c r="N124" s="210"/>
      <c r="O124" s="222"/>
      <c r="P124" s="75"/>
      <c r="Q124" s="304"/>
      <c r="R124" s="279"/>
      <c r="S124" s="146">
        <v>20613</v>
      </c>
      <c r="T124" s="237">
        <v>0</v>
      </c>
      <c r="U124" s="75"/>
      <c r="V124" s="304"/>
      <c r="W124" s="279"/>
      <c r="X124" s="146">
        <v>20613</v>
      </c>
      <c r="Y124" s="147"/>
      <c r="Z124" s="146"/>
      <c r="AA124" s="210"/>
      <c r="AC124" s="274"/>
      <c r="AD124" s="279"/>
      <c r="AE124" s="146">
        <v>20613</v>
      </c>
      <c r="AF124" s="147"/>
    </row>
    <row r="125" spans="2:32" s="1" customFormat="1" ht="15.6" x14ac:dyDescent="0.3">
      <c r="B125" s="304"/>
      <c r="C125" s="279"/>
      <c r="D125" s="146" t="s">
        <v>169</v>
      </c>
      <c r="E125" s="146"/>
      <c r="F125" s="206"/>
      <c r="G125" s="211"/>
      <c r="H125" s="75"/>
      <c r="I125" s="304"/>
      <c r="J125" s="279"/>
      <c r="K125" s="146" t="s">
        <v>169</v>
      </c>
      <c r="L125" s="147"/>
      <c r="M125" s="146"/>
      <c r="N125" s="210"/>
      <c r="O125" s="221"/>
      <c r="P125" s="75"/>
      <c r="Q125" s="304"/>
      <c r="R125" s="279"/>
      <c r="S125" s="146" t="s">
        <v>169</v>
      </c>
      <c r="T125" s="237">
        <v>0</v>
      </c>
      <c r="U125" s="75"/>
      <c r="V125" s="304"/>
      <c r="W125" s="279"/>
      <c r="X125" s="146" t="s">
        <v>169</v>
      </c>
      <c r="Y125" s="147"/>
      <c r="Z125" s="146"/>
      <c r="AA125" s="210"/>
      <c r="AC125" s="274"/>
      <c r="AD125" s="279"/>
      <c r="AE125" s="146" t="s">
        <v>169</v>
      </c>
      <c r="AF125" s="147"/>
    </row>
    <row r="126" spans="2:32" s="1" customFormat="1" ht="15.6" x14ac:dyDescent="0.3">
      <c r="B126" s="304"/>
      <c r="C126" s="279"/>
      <c r="D126" s="146">
        <v>20744</v>
      </c>
      <c r="E126" s="146"/>
      <c r="F126" s="206"/>
      <c r="G126" s="211"/>
      <c r="H126" s="75"/>
      <c r="I126" s="304"/>
      <c r="J126" s="279"/>
      <c r="K126" s="146">
        <v>20744</v>
      </c>
      <c r="L126" s="147"/>
      <c r="M126" s="146"/>
      <c r="N126" s="210"/>
      <c r="O126" s="221"/>
      <c r="P126" s="75"/>
      <c r="Q126" s="304"/>
      <c r="R126" s="279"/>
      <c r="S126" s="146">
        <v>20744</v>
      </c>
      <c r="T126" s="237">
        <v>0</v>
      </c>
      <c r="U126" s="75"/>
      <c r="V126" s="304"/>
      <c r="W126" s="279"/>
      <c r="X126" s="146">
        <v>20744</v>
      </c>
      <c r="Y126" s="147"/>
      <c r="Z126" s="146"/>
      <c r="AA126" s="210"/>
      <c r="AC126" s="274"/>
      <c r="AD126" s="279"/>
      <c r="AE126" s="146">
        <v>20744</v>
      </c>
      <c r="AF126" s="147"/>
    </row>
    <row r="127" spans="2:32" s="1" customFormat="1" ht="15.6" x14ac:dyDescent="0.3">
      <c r="B127" s="304"/>
      <c r="C127" s="279"/>
      <c r="D127" s="146" t="s">
        <v>172</v>
      </c>
      <c r="E127" s="146"/>
      <c r="F127" s="206"/>
      <c r="G127" s="211"/>
      <c r="H127" s="75"/>
      <c r="I127" s="304"/>
      <c r="J127" s="279"/>
      <c r="K127" s="146" t="s">
        <v>172</v>
      </c>
      <c r="L127" s="147"/>
      <c r="M127" s="146"/>
      <c r="N127" s="210"/>
      <c r="O127" s="222"/>
      <c r="P127" s="75"/>
      <c r="Q127" s="304"/>
      <c r="R127" s="279"/>
      <c r="S127" s="146" t="s">
        <v>172</v>
      </c>
      <c r="T127" s="237">
        <v>0</v>
      </c>
      <c r="U127" s="75"/>
      <c r="V127" s="304"/>
      <c r="W127" s="279"/>
      <c r="X127" s="146" t="s">
        <v>172</v>
      </c>
      <c r="Y127" s="147"/>
      <c r="Z127" s="146"/>
      <c r="AA127" s="210"/>
      <c r="AC127" s="274"/>
      <c r="AD127" s="279"/>
      <c r="AE127" s="146" t="s">
        <v>172</v>
      </c>
      <c r="AF127" s="147"/>
    </row>
    <row r="128" spans="2:32" s="1" customFormat="1" ht="15.6" x14ac:dyDescent="0.3">
      <c r="B128" s="304"/>
      <c r="C128" s="278" t="s">
        <v>173</v>
      </c>
      <c r="D128" s="146" t="s">
        <v>174</v>
      </c>
      <c r="E128" s="146"/>
      <c r="F128" s="206"/>
      <c r="G128" s="211"/>
      <c r="H128" s="75"/>
      <c r="I128" s="304"/>
      <c r="J128" s="278" t="s">
        <v>173</v>
      </c>
      <c r="K128" s="146" t="s">
        <v>174</v>
      </c>
      <c r="L128" s="147"/>
      <c r="M128" s="146"/>
      <c r="N128" s="210"/>
      <c r="O128" s="221"/>
      <c r="P128" s="75"/>
      <c r="Q128" s="304"/>
      <c r="R128" s="278" t="s">
        <v>173</v>
      </c>
      <c r="S128" s="146" t="s">
        <v>174</v>
      </c>
      <c r="T128" s="237">
        <v>0</v>
      </c>
      <c r="U128" s="75"/>
      <c r="V128" s="304"/>
      <c r="W128" s="278" t="s">
        <v>173</v>
      </c>
      <c r="X128" s="146" t="s">
        <v>174</v>
      </c>
      <c r="Y128" s="147"/>
      <c r="Z128" s="146"/>
      <c r="AA128" s="210"/>
      <c r="AC128" s="274"/>
      <c r="AD128" s="278" t="s">
        <v>173</v>
      </c>
      <c r="AE128" s="146" t="s">
        <v>174</v>
      </c>
      <c r="AF128" s="147"/>
    </row>
    <row r="129" spans="2:32" s="1" customFormat="1" ht="15.6" x14ac:dyDescent="0.3">
      <c r="B129" s="304"/>
      <c r="C129" s="279"/>
      <c r="D129" s="146" t="s">
        <v>175</v>
      </c>
      <c r="E129" s="146"/>
      <c r="F129" s="206"/>
      <c r="G129" s="211"/>
      <c r="H129" s="75"/>
      <c r="I129" s="304"/>
      <c r="J129" s="279"/>
      <c r="K129" s="146" t="s">
        <v>175</v>
      </c>
      <c r="L129" s="147"/>
      <c r="M129" s="146"/>
      <c r="N129" s="210"/>
      <c r="O129" s="222"/>
      <c r="P129" s="75"/>
      <c r="Q129" s="304"/>
      <c r="R129" s="279"/>
      <c r="S129" s="146" t="s">
        <v>175</v>
      </c>
      <c r="T129" s="237">
        <v>0</v>
      </c>
      <c r="U129" s="75"/>
      <c r="V129" s="304"/>
      <c r="W129" s="279"/>
      <c r="X129" s="146" t="s">
        <v>175</v>
      </c>
      <c r="Y129" s="147"/>
      <c r="Z129" s="146"/>
      <c r="AA129" s="210"/>
      <c r="AC129" s="274"/>
      <c r="AD129" s="279"/>
      <c r="AE129" s="146" t="s">
        <v>175</v>
      </c>
      <c r="AF129" s="147"/>
    </row>
    <row r="130" spans="2:32" s="1" customFormat="1" ht="15.6" x14ac:dyDescent="0.3">
      <c r="B130" s="304"/>
      <c r="C130" s="279"/>
      <c r="D130" s="146" t="s">
        <v>176</v>
      </c>
      <c r="E130" s="146"/>
      <c r="F130" s="206"/>
      <c r="G130" s="211"/>
      <c r="H130" s="75"/>
      <c r="I130" s="304"/>
      <c r="J130" s="279"/>
      <c r="K130" s="146" t="s">
        <v>176</v>
      </c>
      <c r="L130" s="147"/>
      <c r="M130" s="146"/>
      <c r="N130" s="210"/>
      <c r="O130" s="222"/>
      <c r="P130" s="75"/>
      <c r="Q130" s="304"/>
      <c r="R130" s="279"/>
      <c r="S130" s="146" t="s">
        <v>176</v>
      </c>
      <c r="T130" s="237">
        <v>0</v>
      </c>
      <c r="U130" s="75"/>
      <c r="V130" s="304"/>
      <c r="W130" s="279"/>
      <c r="X130" s="146" t="s">
        <v>176</v>
      </c>
      <c r="Y130" s="147"/>
      <c r="Z130" s="146"/>
      <c r="AA130" s="210"/>
      <c r="AC130" s="274"/>
      <c r="AD130" s="279"/>
      <c r="AE130" s="146" t="s">
        <v>176</v>
      </c>
      <c r="AF130" s="147"/>
    </row>
    <row r="131" spans="2:32" s="1" customFormat="1" ht="15.6" x14ac:dyDescent="0.3">
      <c r="B131" s="304"/>
      <c r="C131" s="279"/>
      <c r="D131" s="146" t="s">
        <v>177</v>
      </c>
      <c r="E131" s="146"/>
      <c r="F131" s="206"/>
      <c r="G131" s="211"/>
      <c r="H131" s="75"/>
      <c r="I131" s="304"/>
      <c r="J131" s="279"/>
      <c r="K131" s="146" t="s">
        <v>177</v>
      </c>
      <c r="L131" s="147"/>
      <c r="M131" s="146"/>
      <c r="N131" s="210"/>
      <c r="O131" s="222"/>
      <c r="P131" s="75"/>
      <c r="Q131" s="304"/>
      <c r="R131" s="279"/>
      <c r="S131" s="146" t="s">
        <v>177</v>
      </c>
      <c r="T131" s="237">
        <v>0</v>
      </c>
      <c r="U131" s="75"/>
      <c r="V131" s="304"/>
      <c r="W131" s="279"/>
      <c r="X131" s="146" t="s">
        <v>177</v>
      </c>
      <c r="Y131" s="147"/>
      <c r="Z131" s="146"/>
      <c r="AA131" s="210"/>
      <c r="AC131" s="274"/>
      <c r="AD131" s="279"/>
      <c r="AE131" s="146" t="s">
        <v>177</v>
      </c>
      <c r="AF131" s="147"/>
    </row>
    <row r="132" spans="2:32" s="1" customFormat="1" ht="15.6" x14ac:dyDescent="0.3">
      <c r="B132" s="304"/>
      <c r="C132" s="279"/>
      <c r="D132" s="146" t="s">
        <v>178</v>
      </c>
      <c r="E132" s="146"/>
      <c r="F132" s="206"/>
      <c r="G132" s="211"/>
      <c r="H132" s="75"/>
      <c r="I132" s="304"/>
      <c r="J132" s="279"/>
      <c r="K132" s="146" t="s">
        <v>178</v>
      </c>
      <c r="L132" s="147"/>
      <c r="M132" s="146"/>
      <c r="N132" s="210"/>
      <c r="O132" s="221"/>
      <c r="P132" s="75"/>
      <c r="Q132" s="304"/>
      <c r="R132" s="279"/>
      <c r="S132" s="146" t="s">
        <v>178</v>
      </c>
      <c r="T132" s="237">
        <v>0</v>
      </c>
      <c r="U132" s="75"/>
      <c r="V132" s="304"/>
      <c r="W132" s="279"/>
      <c r="X132" s="146" t="s">
        <v>178</v>
      </c>
      <c r="Y132" s="147"/>
      <c r="Z132" s="146"/>
      <c r="AA132" s="210"/>
      <c r="AC132" s="274"/>
      <c r="AD132" s="279"/>
      <c r="AE132" s="146" t="s">
        <v>178</v>
      </c>
      <c r="AF132" s="147"/>
    </row>
    <row r="133" spans="2:32" s="1" customFormat="1" ht="15.6" x14ac:dyDescent="0.3">
      <c r="B133" s="304"/>
      <c r="C133" s="279"/>
      <c r="D133" s="146" t="s">
        <v>179</v>
      </c>
      <c r="E133" s="146"/>
      <c r="F133" s="206"/>
      <c r="G133" s="211"/>
      <c r="H133" s="75"/>
      <c r="I133" s="304"/>
      <c r="J133" s="279"/>
      <c r="K133" s="146" t="s">
        <v>179</v>
      </c>
      <c r="L133" s="147"/>
      <c r="M133" s="146"/>
      <c r="N133" s="210"/>
      <c r="O133" s="222"/>
      <c r="P133" s="75"/>
      <c r="Q133" s="304"/>
      <c r="R133" s="279"/>
      <c r="S133" s="146" t="s">
        <v>179</v>
      </c>
      <c r="T133" s="237">
        <v>0</v>
      </c>
      <c r="U133" s="75"/>
      <c r="V133" s="304"/>
      <c r="W133" s="279"/>
      <c r="X133" s="146" t="s">
        <v>179</v>
      </c>
      <c r="Y133" s="147"/>
      <c r="Z133" s="146"/>
      <c r="AA133" s="210"/>
      <c r="AC133" s="274"/>
      <c r="AD133" s="279"/>
      <c r="AE133" s="146" t="s">
        <v>179</v>
      </c>
      <c r="AF133" s="147"/>
    </row>
    <row r="134" spans="2:32" s="1" customFormat="1" ht="15.6" x14ac:dyDescent="0.3">
      <c r="B134" s="304"/>
      <c r="C134" s="279"/>
      <c r="D134" s="146" t="s">
        <v>180</v>
      </c>
      <c r="E134" s="146"/>
      <c r="F134" s="206"/>
      <c r="G134" s="211"/>
      <c r="H134" s="75"/>
      <c r="I134" s="304"/>
      <c r="J134" s="279"/>
      <c r="K134" s="146" t="s">
        <v>180</v>
      </c>
      <c r="L134" s="147"/>
      <c r="M134" s="146"/>
      <c r="N134" s="210"/>
      <c r="O134" s="221"/>
      <c r="P134" s="75"/>
      <c r="Q134" s="304"/>
      <c r="R134" s="279"/>
      <c r="S134" s="146" t="s">
        <v>180</v>
      </c>
      <c r="T134" s="237">
        <v>0</v>
      </c>
      <c r="U134" s="75"/>
      <c r="V134" s="304"/>
      <c r="W134" s="279"/>
      <c r="X134" s="146" t="s">
        <v>180</v>
      </c>
      <c r="Y134" s="147"/>
      <c r="Z134" s="146"/>
      <c r="AA134" s="210"/>
      <c r="AC134" s="274"/>
      <c r="AD134" s="279"/>
      <c r="AE134" s="146" t="s">
        <v>180</v>
      </c>
      <c r="AF134" s="147"/>
    </row>
    <row r="135" spans="2:32" s="1" customFormat="1" ht="15.6" x14ac:dyDescent="0.3">
      <c r="B135" s="304"/>
      <c r="C135" s="279"/>
      <c r="D135" s="146" t="s">
        <v>181</v>
      </c>
      <c r="E135" s="146"/>
      <c r="F135" s="205"/>
      <c r="G135" s="211"/>
      <c r="H135" s="75"/>
      <c r="I135" s="304"/>
      <c r="J135" s="279"/>
      <c r="K135" s="146" t="s">
        <v>181</v>
      </c>
      <c r="L135" s="147"/>
      <c r="M135" s="146"/>
      <c r="N135" s="210"/>
      <c r="O135" s="222"/>
      <c r="P135" s="75"/>
      <c r="Q135" s="304"/>
      <c r="R135" s="279"/>
      <c r="S135" s="146" t="s">
        <v>181</v>
      </c>
      <c r="T135" s="237">
        <v>0</v>
      </c>
      <c r="U135" s="75"/>
      <c r="V135" s="304"/>
      <c r="W135" s="279"/>
      <c r="X135" s="146" t="s">
        <v>181</v>
      </c>
      <c r="Y135" s="147"/>
      <c r="Z135" s="146"/>
      <c r="AA135" s="210"/>
      <c r="AC135" s="274"/>
      <c r="AD135" s="279"/>
      <c r="AE135" s="146" t="s">
        <v>181</v>
      </c>
      <c r="AF135" s="147"/>
    </row>
    <row r="136" spans="2:32" s="1" customFormat="1" ht="15.6" x14ac:dyDescent="0.3">
      <c r="B136" s="304"/>
      <c r="C136" s="279"/>
      <c r="D136" s="146" t="s">
        <v>182</v>
      </c>
      <c r="E136" s="146"/>
      <c r="F136" s="205"/>
      <c r="G136" s="211"/>
      <c r="H136" s="75"/>
      <c r="I136" s="304"/>
      <c r="J136" s="279"/>
      <c r="K136" s="146" t="s">
        <v>182</v>
      </c>
      <c r="L136" s="147"/>
      <c r="M136" s="146"/>
      <c r="N136" s="210"/>
      <c r="O136" s="222"/>
      <c r="P136" s="75"/>
      <c r="Q136" s="304"/>
      <c r="R136" s="279"/>
      <c r="S136" s="146" t="s">
        <v>182</v>
      </c>
      <c r="T136" s="237">
        <v>0</v>
      </c>
      <c r="U136" s="75"/>
      <c r="V136" s="304"/>
      <c r="W136" s="279"/>
      <c r="X136" s="146" t="s">
        <v>182</v>
      </c>
      <c r="Y136" s="147"/>
      <c r="Z136" s="146"/>
      <c r="AA136" s="210"/>
      <c r="AC136" s="274"/>
      <c r="AD136" s="279"/>
      <c r="AE136" s="146" t="s">
        <v>182</v>
      </c>
      <c r="AF136" s="147"/>
    </row>
    <row r="137" spans="2:32" s="1" customFormat="1" ht="15.6" x14ac:dyDescent="0.3">
      <c r="B137" s="304"/>
      <c r="C137" s="279"/>
      <c r="D137" s="146" t="s">
        <v>183</v>
      </c>
      <c r="E137" s="146"/>
      <c r="F137" s="205"/>
      <c r="G137" s="211"/>
      <c r="H137" s="75"/>
      <c r="I137" s="304"/>
      <c r="J137" s="279"/>
      <c r="K137" s="146" t="s">
        <v>183</v>
      </c>
      <c r="L137" s="147"/>
      <c r="M137" s="146"/>
      <c r="N137" s="210"/>
      <c r="O137" s="221"/>
      <c r="P137" s="75"/>
      <c r="Q137" s="304"/>
      <c r="R137" s="279"/>
      <c r="S137" s="146" t="s">
        <v>183</v>
      </c>
      <c r="T137" s="237">
        <v>0</v>
      </c>
      <c r="U137" s="75"/>
      <c r="V137" s="304"/>
      <c r="W137" s="279"/>
      <c r="X137" s="146" t="s">
        <v>183</v>
      </c>
      <c r="Y137" s="147"/>
      <c r="Z137" s="146"/>
      <c r="AA137" s="210"/>
      <c r="AC137" s="274"/>
      <c r="AD137" s="279"/>
      <c r="AE137" s="146" t="s">
        <v>183</v>
      </c>
      <c r="AF137" s="147"/>
    </row>
    <row r="138" spans="2:32" s="1" customFormat="1" ht="15.6" x14ac:dyDescent="0.3">
      <c r="B138" s="304"/>
      <c r="C138" s="279"/>
      <c r="D138" s="146" t="s">
        <v>184</v>
      </c>
      <c r="E138" s="146"/>
      <c r="F138" s="205"/>
      <c r="G138" s="211"/>
      <c r="H138" s="75"/>
      <c r="I138" s="304"/>
      <c r="J138" s="279"/>
      <c r="K138" s="146" t="s">
        <v>184</v>
      </c>
      <c r="L138" s="147"/>
      <c r="M138" s="146"/>
      <c r="N138" s="210"/>
      <c r="O138" s="222"/>
      <c r="P138" s="75"/>
      <c r="Q138" s="304"/>
      <c r="R138" s="279"/>
      <c r="S138" s="146" t="s">
        <v>184</v>
      </c>
      <c r="T138" s="237">
        <v>0</v>
      </c>
      <c r="U138" s="75"/>
      <c r="V138" s="304"/>
      <c r="W138" s="279"/>
      <c r="X138" s="146" t="s">
        <v>184</v>
      </c>
      <c r="Y138" s="147"/>
      <c r="Z138" s="146"/>
      <c r="AA138" s="210"/>
      <c r="AC138" s="274"/>
      <c r="AD138" s="279"/>
      <c r="AE138" s="146" t="s">
        <v>184</v>
      </c>
      <c r="AF138" s="147"/>
    </row>
    <row r="139" spans="2:32" s="1" customFormat="1" ht="15.6" x14ac:dyDescent="0.3">
      <c r="B139" s="304"/>
      <c r="C139" s="279"/>
      <c r="D139" s="146" t="s">
        <v>185</v>
      </c>
      <c r="E139" s="146"/>
      <c r="F139" s="205"/>
      <c r="G139" s="211"/>
      <c r="H139" s="75"/>
      <c r="I139" s="304"/>
      <c r="J139" s="279"/>
      <c r="K139" s="146" t="s">
        <v>185</v>
      </c>
      <c r="L139" s="147"/>
      <c r="M139" s="146"/>
      <c r="N139" s="210"/>
      <c r="O139" s="221"/>
      <c r="P139" s="75"/>
      <c r="Q139" s="304"/>
      <c r="R139" s="279"/>
      <c r="S139" s="146" t="s">
        <v>185</v>
      </c>
      <c r="T139" s="237">
        <v>0</v>
      </c>
      <c r="U139" s="75"/>
      <c r="V139" s="304"/>
      <c r="W139" s="279"/>
      <c r="X139" s="146" t="s">
        <v>185</v>
      </c>
      <c r="Y139" s="147"/>
      <c r="Z139" s="146"/>
      <c r="AA139" s="210"/>
      <c r="AC139" s="274"/>
      <c r="AD139" s="279"/>
      <c r="AE139" s="146" t="s">
        <v>185</v>
      </c>
      <c r="AF139" s="147"/>
    </row>
    <row r="140" spans="2:32" s="1" customFormat="1" ht="15.6" x14ac:dyDescent="0.3">
      <c r="B140" s="304"/>
      <c r="C140" s="279"/>
      <c r="D140" s="146" t="s">
        <v>186</v>
      </c>
      <c r="E140" s="146"/>
      <c r="F140" s="205"/>
      <c r="G140" s="211"/>
      <c r="H140" s="75"/>
      <c r="I140" s="304"/>
      <c r="J140" s="279"/>
      <c r="K140" s="146" t="s">
        <v>186</v>
      </c>
      <c r="L140" s="147"/>
      <c r="M140" s="146"/>
      <c r="N140" s="210"/>
      <c r="O140" s="222"/>
      <c r="P140" s="75"/>
      <c r="Q140" s="304"/>
      <c r="R140" s="279"/>
      <c r="S140" s="146" t="s">
        <v>186</v>
      </c>
      <c r="T140" s="237">
        <v>0</v>
      </c>
      <c r="U140" s="75"/>
      <c r="V140" s="304"/>
      <c r="W140" s="279"/>
      <c r="X140" s="146" t="s">
        <v>186</v>
      </c>
      <c r="Y140" s="147"/>
      <c r="Z140" s="146"/>
      <c r="AA140" s="210"/>
      <c r="AC140" s="274"/>
      <c r="AD140" s="279"/>
      <c r="AE140" s="146" t="s">
        <v>186</v>
      </c>
      <c r="AF140" s="147"/>
    </row>
    <row r="141" spans="2:32" s="1" customFormat="1" ht="15.6" x14ac:dyDescent="0.3">
      <c r="B141" s="304"/>
      <c r="C141" s="279"/>
      <c r="D141" s="146" t="s">
        <v>187</v>
      </c>
      <c r="E141" s="146"/>
      <c r="F141" s="205"/>
      <c r="G141" s="211"/>
      <c r="H141" s="75"/>
      <c r="I141" s="304"/>
      <c r="J141" s="279"/>
      <c r="K141" s="146" t="s">
        <v>187</v>
      </c>
      <c r="L141" s="147"/>
      <c r="M141" s="146"/>
      <c r="N141" s="210"/>
      <c r="O141" s="222"/>
      <c r="P141" s="75"/>
      <c r="Q141" s="304"/>
      <c r="R141" s="279"/>
      <c r="S141" s="146" t="s">
        <v>187</v>
      </c>
      <c r="T141" s="237">
        <v>0</v>
      </c>
      <c r="U141" s="75"/>
      <c r="V141" s="304"/>
      <c r="W141" s="279"/>
      <c r="X141" s="146" t="s">
        <v>187</v>
      </c>
      <c r="Y141" s="147"/>
      <c r="Z141" s="146"/>
      <c r="AA141" s="210"/>
      <c r="AC141" s="274"/>
      <c r="AD141" s="279"/>
      <c r="AE141" s="146" t="s">
        <v>187</v>
      </c>
      <c r="AF141" s="147"/>
    </row>
    <row r="142" spans="2:32" s="1" customFormat="1" ht="15.6" x14ac:dyDescent="0.3">
      <c r="B142" s="304"/>
      <c r="C142" s="279"/>
      <c r="D142" s="146" t="s">
        <v>188</v>
      </c>
      <c r="E142" s="146"/>
      <c r="F142" s="205"/>
      <c r="G142" s="211"/>
      <c r="H142" s="75"/>
      <c r="I142" s="304"/>
      <c r="J142" s="279"/>
      <c r="K142" s="146" t="s">
        <v>188</v>
      </c>
      <c r="L142" s="147"/>
      <c r="M142" s="146"/>
      <c r="N142" s="210"/>
      <c r="O142" s="222"/>
      <c r="P142" s="75"/>
      <c r="Q142" s="304"/>
      <c r="R142" s="279"/>
      <c r="S142" s="146" t="s">
        <v>188</v>
      </c>
      <c r="T142" s="237">
        <v>0</v>
      </c>
      <c r="U142" s="75"/>
      <c r="V142" s="304"/>
      <c r="W142" s="279"/>
      <c r="X142" s="146" t="s">
        <v>188</v>
      </c>
      <c r="Y142" s="147"/>
      <c r="Z142" s="146"/>
      <c r="AA142" s="210"/>
      <c r="AC142" s="274"/>
      <c r="AD142" s="279"/>
      <c r="AE142" s="146" t="s">
        <v>188</v>
      </c>
      <c r="AF142" s="147"/>
    </row>
    <row r="143" spans="2:32" s="1" customFormat="1" ht="15.6" x14ac:dyDescent="0.3">
      <c r="B143" s="304"/>
      <c r="C143" s="279"/>
      <c r="D143" s="146" t="s">
        <v>189</v>
      </c>
      <c r="E143" s="146"/>
      <c r="F143" s="205"/>
      <c r="G143" s="211"/>
      <c r="H143" s="75"/>
      <c r="I143" s="304"/>
      <c r="J143" s="279"/>
      <c r="K143" s="146" t="s">
        <v>189</v>
      </c>
      <c r="L143" s="147"/>
      <c r="M143" s="146"/>
      <c r="N143" s="210"/>
      <c r="O143" s="222"/>
      <c r="P143" s="75"/>
      <c r="Q143" s="304"/>
      <c r="R143" s="279"/>
      <c r="S143" s="146" t="s">
        <v>189</v>
      </c>
      <c r="T143" s="237">
        <v>0</v>
      </c>
      <c r="U143" s="75"/>
      <c r="V143" s="304"/>
      <c r="W143" s="279"/>
      <c r="X143" s="146" t="s">
        <v>189</v>
      </c>
      <c r="Y143" s="147"/>
      <c r="Z143" s="146"/>
      <c r="AA143" s="210"/>
      <c r="AC143" s="274"/>
      <c r="AD143" s="279"/>
      <c r="AE143" s="146" t="s">
        <v>189</v>
      </c>
      <c r="AF143" s="147"/>
    </row>
    <row r="144" spans="2:32" s="1" customFormat="1" ht="15.6" x14ac:dyDescent="0.3">
      <c r="B144" s="304"/>
      <c r="C144" s="279"/>
      <c r="D144" s="146" t="s">
        <v>190</v>
      </c>
      <c r="E144" s="146"/>
      <c r="F144" s="205"/>
      <c r="G144" s="211"/>
      <c r="H144" s="75"/>
      <c r="I144" s="304"/>
      <c r="J144" s="279"/>
      <c r="K144" s="146" t="s">
        <v>190</v>
      </c>
      <c r="L144" s="147"/>
      <c r="M144" s="146"/>
      <c r="N144" s="210"/>
      <c r="O144" s="222"/>
      <c r="P144" s="75"/>
      <c r="Q144" s="304"/>
      <c r="R144" s="279"/>
      <c r="S144" s="146" t="s">
        <v>190</v>
      </c>
      <c r="T144" s="237">
        <v>0</v>
      </c>
      <c r="U144" s="75"/>
      <c r="V144" s="304"/>
      <c r="W144" s="279"/>
      <c r="X144" s="146" t="s">
        <v>190</v>
      </c>
      <c r="Y144" s="147"/>
      <c r="Z144" s="146"/>
      <c r="AA144" s="210"/>
      <c r="AC144" s="274"/>
      <c r="AD144" s="279"/>
      <c r="AE144" s="146" t="s">
        <v>190</v>
      </c>
      <c r="AF144" s="147"/>
    </row>
    <row r="145" spans="1:32" s="1" customFormat="1" ht="15.6" x14ac:dyDescent="0.3">
      <c r="B145" s="304"/>
      <c r="C145" s="279"/>
      <c r="D145" s="146" t="s">
        <v>191</v>
      </c>
      <c r="E145" s="146"/>
      <c r="F145" s="205"/>
      <c r="G145" s="211"/>
      <c r="H145" s="75"/>
      <c r="I145" s="304"/>
      <c r="J145" s="279"/>
      <c r="K145" s="146" t="s">
        <v>191</v>
      </c>
      <c r="L145" s="147"/>
      <c r="M145" s="146"/>
      <c r="N145" s="210"/>
      <c r="O145" s="221"/>
      <c r="P145" s="75"/>
      <c r="Q145" s="304"/>
      <c r="R145" s="279"/>
      <c r="S145" s="146" t="s">
        <v>191</v>
      </c>
      <c r="T145" s="237">
        <v>0</v>
      </c>
      <c r="U145" s="75"/>
      <c r="V145" s="304"/>
      <c r="W145" s="279"/>
      <c r="X145" s="146" t="s">
        <v>191</v>
      </c>
      <c r="Y145" s="147"/>
      <c r="Z145" s="146"/>
      <c r="AA145" s="210"/>
      <c r="AC145" s="274"/>
      <c r="AD145" s="279"/>
      <c r="AE145" s="146" t="s">
        <v>191</v>
      </c>
      <c r="AF145" s="147"/>
    </row>
    <row r="146" spans="1:32" s="1" customFormat="1" ht="15.6" x14ac:dyDescent="0.3">
      <c r="B146" s="304"/>
      <c r="C146" s="279"/>
      <c r="D146" s="146">
        <v>20659</v>
      </c>
      <c r="E146" s="146"/>
      <c r="F146" s="205"/>
      <c r="G146" s="211"/>
      <c r="H146" s="75"/>
      <c r="I146" s="304"/>
      <c r="J146" s="279"/>
      <c r="K146" s="146">
        <v>20659</v>
      </c>
      <c r="L146" s="147"/>
      <c r="M146" s="146"/>
      <c r="N146" s="210"/>
      <c r="O146" s="222"/>
      <c r="P146" s="75"/>
      <c r="Q146" s="304"/>
      <c r="R146" s="279"/>
      <c r="S146" s="146">
        <v>20659</v>
      </c>
      <c r="T146" s="237">
        <v>0</v>
      </c>
      <c r="U146" s="75"/>
      <c r="V146" s="304"/>
      <c r="W146" s="279"/>
      <c r="X146" s="146">
        <v>20659</v>
      </c>
      <c r="Y146" s="147"/>
      <c r="Z146" s="146"/>
      <c r="AA146" s="210"/>
      <c r="AC146" s="274"/>
      <c r="AD146" s="279"/>
      <c r="AE146" s="146">
        <v>20659</v>
      </c>
      <c r="AF146" s="147"/>
    </row>
    <row r="147" spans="1:32" s="1" customFormat="1" ht="15.6" x14ac:dyDescent="0.3">
      <c r="B147" s="304"/>
      <c r="C147" s="279"/>
      <c r="D147" s="146" t="s">
        <v>192</v>
      </c>
      <c r="E147" s="146"/>
      <c r="F147" s="205"/>
      <c r="G147" s="211"/>
      <c r="H147" s="75"/>
      <c r="I147" s="304"/>
      <c r="J147" s="279"/>
      <c r="K147" s="146" t="s">
        <v>192</v>
      </c>
      <c r="L147" s="147"/>
      <c r="M147" s="146"/>
      <c r="N147" s="210"/>
      <c r="O147" s="221"/>
      <c r="P147" s="75"/>
      <c r="Q147" s="304"/>
      <c r="R147" s="279"/>
      <c r="S147" s="146" t="s">
        <v>192</v>
      </c>
      <c r="T147" s="237">
        <v>0</v>
      </c>
      <c r="U147" s="75"/>
      <c r="V147" s="304"/>
      <c r="W147" s="279"/>
      <c r="X147" s="146" t="s">
        <v>192</v>
      </c>
      <c r="Y147" s="147"/>
      <c r="Z147" s="146"/>
      <c r="AA147" s="210"/>
      <c r="AC147" s="274"/>
      <c r="AD147" s="279"/>
      <c r="AE147" s="146" t="s">
        <v>192</v>
      </c>
      <c r="AF147" s="147"/>
    </row>
    <row r="148" spans="1:32" s="1" customFormat="1" ht="15.6" x14ac:dyDescent="0.3">
      <c r="B148" s="304"/>
      <c r="C148" s="279"/>
      <c r="D148" s="146" t="s">
        <v>193</v>
      </c>
      <c r="E148" s="146"/>
      <c r="F148" s="205"/>
      <c r="G148" s="211"/>
      <c r="H148" s="75"/>
      <c r="I148" s="304"/>
      <c r="J148" s="279"/>
      <c r="K148" s="146" t="s">
        <v>193</v>
      </c>
      <c r="L148" s="147"/>
      <c r="M148" s="146"/>
      <c r="N148" s="210"/>
      <c r="O148" s="222"/>
      <c r="P148" s="75"/>
      <c r="Q148" s="304"/>
      <c r="R148" s="279"/>
      <c r="S148" s="146" t="s">
        <v>193</v>
      </c>
      <c r="T148" s="237">
        <v>0</v>
      </c>
      <c r="U148" s="75"/>
      <c r="V148" s="304"/>
      <c r="W148" s="279"/>
      <c r="X148" s="146" t="s">
        <v>193</v>
      </c>
      <c r="Y148" s="147"/>
      <c r="Z148" s="146"/>
      <c r="AA148" s="210"/>
      <c r="AC148" s="274"/>
      <c r="AD148" s="279"/>
      <c r="AE148" s="146" t="s">
        <v>193</v>
      </c>
      <c r="AF148" s="147"/>
    </row>
    <row r="149" spans="1:32" s="1" customFormat="1" ht="15.6" x14ac:dyDescent="0.3">
      <c r="B149" s="304"/>
      <c r="C149" s="279"/>
      <c r="D149" s="146" t="s">
        <v>194</v>
      </c>
      <c r="E149" s="146"/>
      <c r="F149" s="205"/>
      <c r="G149" s="211"/>
      <c r="H149" s="75"/>
      <c r="I149" s="304"/>
      <c r="J149" s="279"/>
      <c r="K149" s="146" t="s">
        <v>194</v>
      </c>
      <c r="L149" s="147"/>
      <c r="M149" s="146"/>
      <c r="N149" s="210"/>
      <c r="O149" s="221"/>
      <c r="P149" s="75"/>
      <c r="Q149" s="304"/>
      <c r="R149" s="279"/>
      <c r="S149" s="146" t="s">
        <v>194</v>
      </c>
      <c r="T149" s="237">
        <v>0</v>
      </c>
      <c r="U149" s="75"/>
      <c r="V149" s="304"/>
      <c r="W149" s="279"/>
      <c r="X149" s="146" t="s">
        <v>194</v>
      </c>
      <c r="Y149" s="147"/>
      <c r="Z149" s="146"/>
      <c r="AA149" s="210"/>
      <c r="AC149" s="274"/>
      <c r="AD149" s="279"/>
      <c r="AE149" s="146" t="s">
        <v>194</v>
      </c>
      <c r="AF149" s="147"/>
    </row>
    <row r="150" spans="1:32" s="1" customFormat="1" ht="15.6" x14ac:dyDescent="0.3">
      <c r="B150" s="304"/>
      <c r="C150" s="279"/>
      <c r="D150" s="146" t="s">
        <v>195</v>
      </c>
      <c r="E150" s="146"/>
      <c r="F150" s="206"/>
      <c r="G150" s="211"/>
      <c r="H150" s="75"/>
      <c r="I150" s="304"/>
      <c r="J150" s="279"/>
      <c r="K150" s="146" t="s">
        <v>195</v>
      </c>
      <c r="L150" s="147"/>
      <c r="M150" s="146"/>
      <c r="N150" s="210"/>
      <c r="O150" s="221"/>
      <c r="P150" s="75"/>
      <c r="Q150" s="304"/>
      <c r="R150" s="279"/>
      <c r="S150" s="146" t="s">
        <v>195</v>
      </c>
      <c r="T150" s="237">
        <v>0</v>
      </c>
      <c r="U150" s="75"/>
      <c r="V150" s="304"/>
      <c r="W150" s="279"/>
      <c r="X150" s="146" t="s">
        <v>195</v>
      </c>
      <c r="Y150" s="147"/>
      <c r="Z150" s="146"/>
      <c r="AA150" s="210"/>
      <c r="AC150" s="274"/>
      <c r="AD150" s="279"/>
      <c r="AE150" s="146" t="s">
        <v>195</v>
      </c>
      <c r="AF150" s="147"/>
    </row>
    <row r="151" spans="1:32" s="1" customFormat="1" ht="15.6" x14ac:dyDescent="0.3">
      <c r="B151" s="304"/>
      <c r="C151" s="279"/>
      <c r="D151" s="146" t="s">
        <v>196</v>
      </c>
      <c r="E151" s="146"/>
      <c r="F151" s="206"/>
      <c r="G151" s="211"/>
      <c r="H151" s="75"/>
      <c r="I151" s="304"/>
      <c r="J151" s="279"/>
      <c r="K151" s="146" t="s">
        <v>196</v>
      </c>
      <c r="L151" s="147"/>
      <c r="M151" s="146"/>
      <c r="N151" s="210"/>
      <c r="O151" s="222"/>
      <c r="P151" s="75"/>
      <c r="Q151" s="304"/>
      <c r="R151" s="279"/>
      <c r="S151" s="146" t="s">
        <v>196</v>
      </c>
      <c r="T151" s="237">
        <v>0</v>
      </c>
      <c r="U151" s="75"/>
      <c r="V151" s="304"/>
      <c r="W151" s="279"/>
      <c r="X151" s="146" t="s">
        <v>196</v>
      </c>
      <c r="Y151" s="147"/>
      <c r="Z151" s="146"/>
      <c r="AA151" s="210"/>
      <c r="AC151" s="274"/>
      <c r="AD151" s="279"/>
      <c r="AE151" s="146" t="s">
        <v>196</v>
      </c>
      <c r="AF151" s="147"/>
    </row>
    <row r="152" spans="1:32" s="1" customFormat="1" ht="15.6" x14ac:dyDescent="0.3">
      <c r="B152" s="304"/>
      <c r="C152" s="279"/>
      <c r="D152" s="146" t="s">
        <v>197</v>
      </c>
      <c r="E152" s="146"/>
      <c r="F152" s="206"/>
      <c r="G152" s="211"/>
      <c r="H152" s="75"/>
      <c r="I152" s="304"/>
      <c r="J152" s="279"/>
      <c r="K152" s="146" t="s">
        <v>197</v>
      </c>
      <c r="L152" s="147"/>
      <c r="M152" s="146"/>
      <c r="N152" s="210"/>
      <c r="O152" s="221"/>
      <c r="P152" s="75"/>
      <c r="Q152" s="304"/>
      <c r="R152" s="279"/>
      <c r="S152" s="146" t="s">
        <v>197</v>
      </c>
      <c r="T152" s="237">
        <v>0</v>
      </c>
      <c r="U152" s="75"/>
      <c r="V152" s="304"/>
      <c r="W152" s="279"/>
      <c r="X152" s="146" t="s">
        <v>197</v>
      </c>
      <c r="Y152" s="147"/>
      <c r="Z152" s="146"/>
      <c r="AA152" s="210"/>
      <c r="AC152" s="274"/>
      <c r="AD152" s="279"/>
      <c r="AE152" s="146" t="s">
        <v>197</v>
      </c>
      <c r="AF152" s="147"/>
    </row>
    <row r="153" spans="1:32" s="1" customFormat="1" ht="15.6" x14ac:dyDescent="0.3">
      <c r="B153" s="304"/>
      <c r="C153" s="279"/>
      <c r="D153" s="146" t="s">
        <v>198</v>
      </c>
      <c r="E153" s="146"/>
      <c r="F153" s="206"/>
      <c r="G153" s="211"/>
      <c r="H153" s="75"/>
      <c r="I153" s="304"/>
      <c r="J153" s="279"/>
      <c r="K153" s="146" t="s">
        <v>198</v>
      </c>
      <c r="L153" s="147"/>
      <c r="M153" s="146"/>
      <c r="N153" s="210"/>
      <c r="O153" s="221"/>
      <c r="P153" s="75"/>
      <c r="Q153" s="304"/>
      <c r="R153" s="279"/>
      <c r="S153" s="146" t="s">
        <v>198</v>
      </c>
      <c r="T153" s="237">
        <v>0</v>
      </c>
      <c r="U153" s="75"/>
      <c r="V153" s="304"/>
      <c r="W153" s="279"/>
      <c r="X153" s="146" t="s">
        <v>198</v>
      </c>
      <c r="Y153" s="147"/>
      <c r="Z153" s="146"/>
      <c r="AA153" s="210"/>
      <c r="AC153" s="274"/>
      <c r="AD153" s="279"/>
      <c r="AE153" s="146" t="s">
        <v>198</v>
      </c>
      <c r="AF153" s="147"/>
    </row>
    <row r="154" spans="1:32" s="1" customFormat="1" ht="15.6" x14ac:dyDescent="0.3">
      <c r="B154" s="304"/>
      <c r="C154" s="279"/>
      <c r="D154" s="146" t="s">
        <v>199</v>
      </c>
      <c r="E154" s="146"/>
      <c r="F154" s="206"/>
      <c r="G154" s="211"/>
      <c r="H154" s="75"/>
      <c r="I154" s="304"/>
      <c r="J154" s="279"/>
      <c r="K154" s="146" t="s">
        <v>199</v>
      </c>
      <c r="L154" s="147"/>
      <c r="M154" s="146"/>
      <c r="N154" s="210"/>
      <c r="O154" s="221"/>
      <c r="P154" s="75"/>
      <c r="Q154" s="304"/>
      <c r="R154" s="279"/>
      <c r="S154" s="146" t="s">
        <v>199</v>
      </c>
      <c r="T154" s="237">
        <v>0</v>
      </c>
      <c r="U154" s="75"/>
      <c r="V154" s="304"/>
      <c r="W154" s="279"/>
      <c r="X154" s="146" t="s">
        <v>199</v>
      </c>
      <c r="Y154" s="147"/>
      <c r="Z154" s="146"/>
      <c r="AA154" s="210"/>
      <c r="AC154" s="274"/>
      <c r="AD154" s="279"/>
      <c r="AE154" s="146" t="s">
        <v>199</v>
      </c>
      <c r="AF154" s="147"/>
    </row>
    <row r="155" spans="1:32" s="1" customFormat="1" ht="15.6" x14ac:dyDescent="0.3">
      <c r="B155" s="304"/>
      <c r="C155" s="279"/>
      <c r="D155" s="146" t="s">
        <v>200</v>
      </c>
      <c r="E155" s="146"/>
      <c r="F155" s="206"/>
      <c r="G155" s="211"/>
      <c r="H155" s="75"/>
      <c r="I155" s="304"/>
      <c r="J155" s="279"/>
      <c r="K155" s="146" t="s">
        <v>200</v>
      </c>
      <c r="L155" s="147"/>
      <c r="M155" s="146"/>
      <c r="N155" s="210"/>
      <c r="O155" s="221"/>
      <c r="P155" s="75"/>
      <c r="Q155" s="304"/>
      <c r="R155" s="279"/>
      <c r="S155" s="146" t="s">
        <v>200</v>
      </c>
      <c r="T155" s="237">
        <v>0</v>
      </c>
      <c r="U155" s="75"/>
      <c r="V155" s="304"/>
      <c r="W155" s="279"/>
      <c r="X155" s="146" t="s">
        <v>200</v>
      </c>
      <c r="Y155" s="147"/>
      <c r="Z155" s="146"/>
      <c r="AA155" s="210"/>
      <c r="AC155" s="274"/>
      <c r="AD155" s="279"/>
      <c r="AE155" s="146" t="s">
        <v>200</v>
      </c>
      <c r="AF155" s="147"/>
    </row>
    <row r="156" spans="1:32" s="1" customFormat="1" ht="16.2" thickBot="1" x14ac:dyDescent="0.35">
      <c r="B156" s="304"/>
      <c r="C156" s="280"/>
      <c r="D156" s="148" t="s">
        <v>201</v>
      </c>
      <c r="E156" s="148"/>
      <c r="F156" s="206"/>
      <c r="G156" s="211"/>
      <c r="H156" s="75"/>
      <c r="I156" s="304"/>
      <c r="J156" s="280"/>
      <c r="K156" s="148" t="s">
        <v>201</v>
      </c>
      <c r="L156" s="149"/>
      <c r="M156" s="148"/>
      <c r="N156" s="210"/>
      <c r="O156" s="222"/>
      <c r="P156" s="75"/>
      <c r="Q156" s="304"/>
      <c r="R156" s="280"/>
      <c r="S156" s="148" t="s">
        <v>201</v>
      </c>
      <c r="T156" s="237">
        <v>0</v>
      </c>
      <c r="U156" s="75"/>
      <c r="V156" s="304"/>
      <c r="W156" s="280"/>
      <c r="X156" s="148" t="s">
        <v>201</v>
      </c>
      <c r="Y156" s="149"/>
      <c r="Z156" s="148"/>
      <c r="AA156" s="210"/>
      <c r="AC156" s="274"/>
      <c r="AD156" s="280"/>
      <c r="AE156" s="148" t="s">
        <v>201</v>
      </c>
      <c r="AF156" s="149"/>
    </row>
    <row r="157" spans="1:32" s="1" customFormat="1" ht="16.2" thickBot="1" x14ac:dyDescent="0.35">
      <c r="B157" s="132" t="s">
        <v>9</v>
      </c>
      <c r="C157" s="150" t="s">
        <v>10</v>
      </c>
      <c r="D157" s="150" t="s">
        <v>10</v>
      </c>
      <c r="E157" s="203">
        <f>SUM(E83:E156)</f>
        <v>0</v>
      </c>
      <c r="F157" s="150"/>
      <c r="G157" s="176">
        <f>SUM(G83:G156)</f>
        <v>0</v>
      </c>
      <c r="H157" s="75"/>
      <c r="I157" s="132" t="s">
        <v>9</v>
      </c>
      <c r="J157" s="150" t="s">
        <v>10</v>
      </c>
      <c r="K157" s="150" t="s">
        <v>10</v>
      </c>
      <c r="L157" s="151">
        <f>SUM(L83:L156)</f>
        <v>0</v>
      </c>
      <c r="M157" s="150"/>
      <c r="N157" s="224">
        <f>SUM(N83:N156)</f>
        <v>0</v>
      </c>
      <c r="O157" s="224">
        <f>SUM(O83:O156)</f>
        <v>0</v>
      </c>
      <c r="P157" s="75"/>
      <c r="Q157" s="132" t="s">
        <v>9</v>
      </c>
      <c r="R157" s="150" t="s">
        <v>10</v>
      </c>
      <c r="S157" s="150" t="s">
        <v>10</v>
      </c>
      <c r="T157" s="151">
        <f>SUM(T83:T156)</f>
        <v>0</v>
      </c>
      <c r="U157" s="75"/>
      <c r="V157" s="132" t="s">
        <v>9</v>
      </c>
      <c r="W157" s="150" t="s">
        <v>10</v>
      </c>
      <c r="X157" s="150" t="s">
        <v>10</v>
      </c>
      <c r="Y157" s="151">
        <f>SUM(Y83:Y156)</f>
        <v>0</v>
      </c>
      <c r="Z157" s="150"/>
      <c r="AA157" s="176">
        <f>SUM(AA83:AA156)</f>
        <v>0</v>
      </c>
      <c r="AC157" s="132" t="s">
        <v>9</v>
      </c>
      <c r="AD157" s="150" t="s">
        <v>10</v>
      </c>
      <c r="AE157" s="150" t="s">
        <v>10</v>
      </c>
      <c r="AF157" s="151">
        <f>SUM(AF83:AF156)</f>
        <v>0</v>
      </c>
    </row>
    <row r="158" spans="1:32" ht="16.2" thickBot="1" x14ac:dyDescent="0.35">
      <c r="B158" s="39"/>
      <c r="C158" s="78"/>
      <c r="D158" s="78"/>
      <c r="E158" s="78"/>
      <c r="F158" s="78"/>
      <c r="G158" s="74"/>
      <c r="H158" s="74"/>
      <c r="I158" s="39"/>
      <c r="J158" s="78"/>
      <c r="K158" s="78"/>
      <c r="L158" s="74"/>
      <c r="M158" s="78"/>
      <c r="N158" s="74"/>
      <c r="O158" s="74"/>
      <c r="P158" s="72"/>
      <c r="Q158" s="79"/>
      <c r="R158" s="80"/>
      <c r="S158" s="80"/>
      <c r="T158" s="81"/>
      <c r="U158" s="72"/>
      <c r="V158" s="79"/>
      <c r="W158" s="80"/>
      <c r="X158" s="80"/>
      <c r="Y158" s="81"/>
      <c r="Z158" s="78"/>
      <c r="AA158" s="74"/>
      <c r="AB158" s="72"/>
      <c r="AC158" s="72"/>
      <c r="AD158" s="72"/>
      <c r="AE158" s="72"/>
      <c r="AF158" s="72"/>
    </row>
    <row r="159" spans="1:32" ht="94.2" thickBot="1" x14ac:dyDescent="0.35">
      <c r="B159" s="90" t="s">
        <v>70</v>
      </c>
      <c r="C159" s="91" t="s">
        <v>0</v>
      </c>
      <c r="D159" s="91" t="s">
        <v>12</v>
      </c>
      <c r="E159" s="92" t="s">
        <v>82</v>
      </c>
      <c r="F159" s="69" t="s">
        <v>121</v>
      </c>
      <c r="G159" s="92" t="s">
        <v>82</v>
      </c>
      <c r="H159" s="71"/>
      <c r="I159" s="90" t="s">
        <v>70</v>
      </c>
      <c r="J159" s="91" t="s">
        <v>0</v>
      </c>
      <c r="K159" s="91" t="s">
        <v>12</v>
      </c>
      <c r="L159" s="92" t="s">
        <v>76</v>
      </c>
      <c r="M159" s="69" t="s">
        <v>121</v>
      </c>
      <c r="N159" s="69" t="s">
        <v>100</v>
      </c>
      <c r="O159" s="129" t="s">
        <v>109</v>
      </c>
      <c r="P159" s="72"/>
      <c r="Q159" s="44" t="s">
        <v>70</v>
      </c>
      <c r="R159" s="44" t="s">
        <v>0</v>
      </c>
      <c r="S159" s="44" t="s">
        <v>12</v>
      </c>
      <c r="T159" s="69" t="s">
        <v>83</v>
      </c>
      <c r="U159" s="72"/>
      <c r="V159" s="90" t="s">
        <v>70</v>
      </c>
      <c r="W159" s="91" t="s">
        <v>0</v>
      </c>
      <c r="X159" s="91" t="s">
        <v>12</v>
      </c>
      <c r="Y159" s="92" t="s">
        <v>74</v>
      </c>
      <c r="Z159" s="69" t="s">
        <v>121</v>
      </c>
      <c r="AA159" s="129" t="s">
        <v>109</v>
      </c>
      <c r="AB159" s="72"/>
      <c r="AC159" s="44" t="s">
        <v>70</v>
      </c>
      <c r="AD159" s="44" t="s">
        <v>0</v>
      </c>
      <c r="AE159" s="44" t="s">
        <v>12</v>
      </c>
      <c r="AF159" s="69" t="s">
        <v>75</v>
      </c>
    </row>
    <row r="160" spans="1:32" s="1" customFormat="1" ht="15.75" customHeight="1" x14ac:dyDescent="0.3">
      <c r="A160" s="75"/>
      <c r="B160" s="303" t="s">
        <v>69</v>
      </c>
      <c r="C160" s="275" t="s">
        <v>128</v>
      </c>
      <c r="D160" s="146" t="s">
        <v>129</v>
      </c>
      <c r="E160" s="201"/>
      <c r="F160" s="206"/>
      <c r="G160" s="212"/>
      <c r="H160" s="75"/>
      <c r="I160" s="303" t="s">
        <v>69</v>
      </c>
      <c r="J160" s="275" t="s">
        <v>128</v>
      </c>
      <c r="K160" s="146" t="s">
        <v>129</v>
      </c>
      <c r="L160" s="147"/>
      <c r="M160" s="146"/>
      <c r="N160" s="160"/>
      <c r="O160" s="160"/>
      <c r="P160" s="75"/>
      <c r="Q160" s="303" t="s">
        <v>69</v>
      </c>
      <c r="R160" s="275" t="s">
        <v>128</v>
      </c>
      <c r="S160" s="146" t="s">
        <v>129</v>
      </c>
      <c r="T160" s="181">
        <v>0</v>
      </c>
      <c r="U160" s="75"/>
      <c r="V160" s="303" t="s">
        <v>69</v>
      </c>
      <c r="W160" s="275" t="s">
        <v>128</v>
      </c>
      <c r="X160" s="146" t="s">
        <v>129</v>
      </c>
      <c r="Y160" s="147"/>
      <c r="Z160" s="146"/>
      <c r="AA160" s="160">
        <v>0</v>
      </c>
      <c r="AC160" s="273" t="s">
        <v>69</v>
      </c>
      <c r="AD160" s="275" t="s">
        <v>128</v>
      </c>
      <c r="AE160" s="146" t="s">
        <v>129</v>
      </c>
      <c r="AF160" s="147">
        <v>0</v>
      </c>
    </row>
    <row r="161" spans="1:32" s="1" customFormat="1" ht="15.6" x14ac:dyDescent="0.3">
      <c r="A161" s="75"/>
      <c r="B161" s="304"/>
      <c r="C161" s="276"/>
      <c r="D161" s="146" t="s">
        <v>130</v>
      </c>
      <c r="E161" s="146"/>
      <c r="F161" s="206"/>
      <c r="G161" s="213"/>
      <c r="H161" s="75"/>
      <c r="I161" s="304"/>
      <c r="J161" s="276"/>
      <c r="K161" s="146" t="s">
        <v>130</v>
      </c>
      <c r="L161" s="147"/>
      <c r="M161" s="214"/>
      <c r="N161" s="210"/>
      <c r="O161" s="210"/>
      <c r="P161" s="75"/>
      <c r="Q161" s="304"/>
      <c r="R161" s="276"/>
      <c r="S161" s="146" t="s">
        <v>130</v>
      </c>
      <c r="T161" s="181">
        <v>0</v>
      </c>
      <c r="U161" s="75"/>
      <c r="V161" s="304"/>
      <c r="W161" s="276"/>
      <c r="X161" s="146" t="s">
        <v>130</v>
      </c>
      <c r="Y161" s="147"/>
      <c r="Z161" s="146"/>
      <c r="AA161" s="210"/>
      <c r="AC161" s="274"/>
      <c r="AD161" s="276"/>
      <c r="AE161" s="146" t="s">
        <v>130</v>
      </c>
      <c r="AF161" s="147">
        <v>0</v>
      </c>
    </row>
    <row r="162" spans="1:32" s="1" customFormat="1" ht="15.6" x14ac:dyDescent="0.3">
      <c r="A162" s="75"/>
      <c r="B162" s="304"/>
      <c r="C162" s="276"/>
      <c r="D162" s="146" t="s">
        <v>131</v>
      </c>
      <c r="E162" s="146"/>
      <c r="F162" s="206"/>
      <c r="G162" s="213"/>
      <c r="H162" s="75"/>
      <c r="I162" s="304"/>
      <c r="J162" s="276"/>
      <c r="K162" s="146" t="s">
        <v>131</v>
      </c>
      <c r="L162" s="147"/>
      <c r="M162" s="225"/>
      <c r="N162" s="210"/>
      <c r="O162" s="210"/>
      <c r="P162" s="75"/>
      <c r="Q162" s="304"/>
      <c r="R162" s="276"/>
      <c r="S162" s="146" t="s">
        <v>131</v>
      </c>
      <c r="T162" s="181">
        <v>0</v>
      </c>
      <c r="U162" s="75"/>
      <c r="V162" s="304"/>
      <c r="W162" s="276"/>
      <c r="X162" s="146" t="s">
        <v>131</v>
      </c>
      <c r="Y162" s="147"/>
      <c r="Z162" s="146"/>
      <c r="AA162" s="210"/>
      <c r="AC162" s="274"/>
      <c r="AD162" s="276"/>
      <c r="AE162" s="146" t="s">
        <v>131</v>
      </c>
      <c r="AF162" s="147">
        <v>0</v>
      </c>
    </row>
    <row r="163" spans="1:32" s="1" customFormat="1" ht="15.6" x14ac:dyDescent="0.3">
      <c r="A163" s="75"/>
      <c r="B163" s="304"/>
      <c r="C163" s="276"/>
      <c r="D163" s="146" t="s">
        <v>132</v>
      </c>
      <c r="E163" s="146"/>
      <c r="F163" s="206"/>
      <c r="G163" s="213"/>
      <c r="H163" s="75"/>
      <c r="I163" s="304"/>
      <c r="J163" s="276"/>
      <c r="K163" s="146" t="s">
        <v>132</v>
      </c>
      <c r="L163" s="147"/>
      <c r="M163" s="225"/>
      <c r="N163" s="210"/>
      <c r="O163" s="210"/>
      <c r="P163" s="75"/>
      <c r="Q163" s="304"/>
      <c r="R163" s="276"/>
      <c r="S163" s="146" t="s">
        <v>132</v>
      </c>
      <c r="T163" s="181">
        <v>0</v>
      </c>
      <c r="U163" s="75"/>
      <c r="V163" s="304"/>
      <c r="W163" s="276"/>
      <c r="X163" s="146" t="s">
        <v>132</v>
      </c>
      <c r="Y163" s="147"/>
      <c r="Z163" s="146"/>
      <c r="AA163" s="210"/>
      <c r="AC163" s="274"/>
      <c r="AD163" s="276"/>
      <c r="AE163" s="146" t="s">
        <v>132</v>
      </c>
      <c r="AF163" s="147">
        <v>0</v>
      </c>
    </row>
    <row r="164" spans="1:32" s="1" customFormat="1" ht="15.6" x14ac:dyDescent="0.3">
      <c r="A164" s="75"/>
      <c r="B164" s="304"/>
      <c r="C164" s="276"/>
      <c r="D164" s="146" t="s">
        <v>133</v>
      </c>
      <c r="E164" s="146"/>
      <c r="F164" s="206"/>
      <c r="G164" s="213"/>
      <c r="H164" s="75"/>
      <c r="I164" s="304"/>
      <c r="J164" s="276"/>
      <c r="K164" s="146" t="s">
        <v>133</v>
      </c>
      <c r="L164" s="147"/>
      <c r="M164" s="225"/>
      <c r="N164" s="210"/>
      <c r="O164" s="210"/>
      <c r="P164" s="75"/>
      <c r="Q164" s="304"/>
      <c r="R164" s="276"/>
      <c r="S164" s="146" t="s">
        <v>133</v>
      </c>
      <c r="T164" s="181">
        <v>0</v>
      </c>
      <c r="U164" s="75"/>
      <c r="V164" s="304"/>
      <c r="W164" s="276"/>
      <c r="X164" s="146" t="s">
        <v>133</v>
      </c>
      <c r="Y164" s="147"/>
      <c r="Z164" s="146"/>
      <c r="AA164" s="210"/>
      <c r="AC164" s="274"/>
      <c r="AD164" s="276"/>
      <c r="AE164" s="146" t="s">
        <v>133</v>
      </c>
      <c r="AF164" s="147">
        <v>0</v>
      </c>
    </row>
    <row r="165" spans="1:32" s="1" customFormat="1" ht="15.6" x14ac:dyDescent="0.3">
      <c r="A165" s="75"/>
      <c r="B165" s="304"/>
      <c r="C165" s="276"/>
      <c r="D165" s="146">
        <v>20678</v>
      </c>
      <c r="E165" s="146"/>
      <c r="F165" s="206"/>
      <c r="G165" s="213"/>
      <c r="H165" s="75"/>
      <c r="I165" s="304"/>
      <c r="J165" s="276"/>
      <c r="K165" s="146">
        <v>20678</v>
      </c>
      <c r="L165" s="147"/>
      <c r="M165" s="225"/>
      <c r="N165" s="210"/>
      <c r="O165" s="210"/>
      <c r="P165" s="75"/>
      <c r="Q165" s="304"/>
      <c r="R165" s="276"/>
      <c r="S165" s="146">
        <v>20678</v>
      </c>
      <c r="T165" s="181">
        <v>0</v>
      </c>
      <c r="U165" s="75"/>
      <c r="V165" s="304"/>
      <c r="W165" s="276"/>
      <c r="X165" s="146">
        <v>20678</v>
      </c>
      <c r="Y165" s="147"/>
      <c r="Z165" s="146"/>
      <c r="AA165" s="210"/>
      <c r="AC165" s="274"/>
      <c r="AD165" s="276"/>
      <c r="AE165" s="146">
        <v>20678</v>
      </c>
      <c r="AF165" s="147">
        <v>0</v>
      </c>
    </row>
    <row r="166" spans="1:32" s="1" customFormat="1" ht="15.6" x14ac:dyDescent="0.3">
      <c r="A166" s="75"/>
      <c r="B166" s="304"/>
      <c r="C166" s="276"/>
      <c r="D166" s="146" t="s">
        <v>135</v>
      </c>
      <c r="E166" s="146"/>
      <c r="F166" s="206"/>
      <c r="G166" s="213"/>
      <c r="H166" s="75"/>
      <c r="I166" s="304"/>
      <c r="J166" s="276"/>
      <c r="K166" s="146" t="s">
        <v>135</v>
      </c>
      <c r="L166" s="147"/>
      <c r="M166" s="225"/>
      <c r="N166" s="210"/>
      <c r="O166" s="210"/>
      <c r="P166" s="75"/>
      <c r="Q166" s="304"/>
      <c r="R166" s="276"/>
      <c r="S166" s="146" t="s">
        <v>135</v>
      </c>
      <c r="T166" s="181">
        <v>0</v>
      </c>
      <c r="U166" s="75"/>
      <c r="V166" s="304"/>
      <c r="W166" s="276"/>
      <c r="X166" s="146" t="s">
        <v>135</v>
      </c>
      <c r="Y166" s="147"/>
      <c r="Z166" s="146"/>
      <c r="AA166" s="210"/>
      <c r="AC166" s="274"/>
      <c r="AD166" s="276"/>
      <c r="AE166" s="146" t="s">
        <v>135</v>
      </c>
      <c r="AF166" s="147">
        <v>0</v>
      </c>
    </row>
    <row r="167" spans="1:32" s="1" customFormat="1" ht="15.6" x14ac:dyDescent="0.3">
      <c r="A167" s="75"/>
      <c r="B167" s="304"/>
      <c r="C167" s="276"/>
      <c r="D167" s="146" t="s">
        <v>136</v>
      </c>
      <c r="E167" s="146"/>
      <c r="F167" s="206"/>
      <c r="G167" s="213"/>
      <c r="H167" s="75"/>
      <c r="I167" s="304"/>
      <c r="J167" s="276"/>
      <c r="K167" s="146" t="s">
        <v>136</v>
      </c>
      <c r="L167" s="147"/>
      <c r="M167" s="225"/>
      <c r="N167" s="210"/>
      <c r="O167" s="210"/>
      <c r="P167" s="75"/>
      <c r="Q167" s="304"/>
      <c r="R167" s="276"/>
      <c r="S167" s="146" t="s">
        <v>136</v>
      </c>
      <c r="T167" s="181">
        <v>0</v>
      </c>
      <c r="U167" s="75"/>
      <c r="V167" s="304"/>
      <c r="W167" s="276"/>
      <c r="X167" s="146" t="s">
        <v>136</v>
      </c>
      <c r="Y167" s="147"/>
      <c r="Z167" s="146"/>
      <c r="AA167" s="210"/>
      <c r="AC167" s="274"/>
      <c r="AD167" s="276"/>
      <c r="AE167" s="146" t="s">
        <v>136</v>
      </c>
      <c r="AF167" s="147"/>
    </row>
    <row r="168" spans="1:32" s="1" customFormat="1" ht="15.6" x14ac:dyDescent="0.3">
      <c r="A168" s="75"/>
      <c r="B168" s="304"/>
      <c r="C168" s="276"/>
      <c r="D168" s="146" t="s">
        <v>137</v>
      </c>
      <c r="E168" s="146"/>
      <c r="F168" s="206"/>
      <c r="G168" s="213"/>
      <c r="H168" s="75"/>
      <c r="I168" s="304"/>
      <c r="J168" s="276"/>
      <c r="K168" s="146" t="s">
        <v>137</v>
      </c>
      <c r="L168" s="147"/>
      <c r="M168" s="225"/>
      <c r="N168" s="210"/>
      <c r="O168" s="210"/>
      <c r="P168" s="75"/>
      <c r="Q168" s="304"/>
      <c r="R168" s="276"/>
      <c r="S168" s="146" t="s">
        <v>137</v>
      </c>
      <c r="T168" s="181">
        <v>0</v>
      </c>
      <c r="U168" s="75"/>
      <c r="V168" s="304"/>
      <c r="W168" s="276"/>
      <c r="X168" s="146" t="s">
        <v>137</v>
      </c>
      <c r="Y168" s="147"/>
      <c r="Z168" s="146"/>
      <c r="AA168" s="210"/>
      <c r="AC168" s="274"/>
      <c r="AD168" s="276"/>
      <c r="AE168" s="146" t="s">
        <v>137</v>
      </c>
      <c r="AF168" s="147"/>
    </row>
    <row r="169" spans="1:32" s="1" customFormat="1" ht="15.6" x14ac:dyDescent="0.3">
      <c r="A169" s="75"/>
      <c r="B169" s="304"/>
      <c r="C169" s="276"/>
      <c r="D169" s="146" t="s">
        <v>138</v>
      </c>
      <c r="E169" s="146"/>
      <c r="F169" s="206"/>
      <c r="G169" s="213"/>
      <c r="H169" s="75"/>
      <c r="I169" s="304"/>
      <c r="J169" s="276"/>
      <c r="K169" s="146" t="s">
        <v>138</v>
      </c>
      <c r="L169" s="147"/>
      <c r="M169" s="225"/>
      <c r="N169" s="210"/>
      <c r="O169" s="210"/>
      <c r="P169" s="75"/>
      <c r="Q169" s="304"/>
      <c r="R169" s="276"/>
      <c r="S169" s="146" t="s">
        <v>138</v>
      </c>
      <c r="T169" s="181">
        <v>0</v>
      </c>
      <c r="U169" s="75"/>
      <c r="V169" s="304"/>
      <c r="W169" s="276"/>
      <c r="X169" s="146" t="s">
        <v>138</v>
      </c>
      <c r="Y169" s="147"/>
      <c r="Z169" s="146"/>
      <c r="AA169" s="210"/>
      <c r="AC169" s="274"/>
      <c r="AD169" s="276"/>
      <c r="AE169" s="146" t="s">
        <v>138</v>
      </c>
      <c r="AF169" s="147"/>
    </row>
    <row r="170" spans="1:32" s="1" customFormat="1" ht="15.6" x14ac:dyDescent="0.3">
      <c r="A170" s="75"/>
      <c r="B170" s="304"/>
      <c r="C170" s="276"/>
      <c r="D170" s="146" t="s">
        <v>139</v>
      </c>
      <c r="E170" s="146"/>
      <c r="F170" s="206"/>
      <c r="G170" s="213"/>
      <c r="H170" s="75"/>
      <c r="I170" s="304"/>
      <c r="J170" s="276"/>
      <c r="K170" s="146" t="s">
        <v>139</v>
      </c>
      <c r="L170" s="147"/>
      <c r="M170" s="225"/>
      <c r="N170" s="210"/>
      <c r="O170" s="210"/>
      <c r="P170" s="75"/>
      <c r="Q170" s="304"/>
      <c r="R170" s="276"/>
      <c r="S170" s="146" t="s">
        <v>139</v>
      </c>
      <c r="T170" s="181">
        <v>0</v>
      </c>
      <c r="U170" s="75"/>
      <c r="V170" s="304"/>
      <c r="W170" s="276"/>
      <c r="X170" s="146" t="s">
        <v>139</v>
      </c>
      <c r="Y170" s="147"/>
      <c r="Z170" s="146"/>
      <c r="AA170" s="210"/>
      <c r="AC170" s="274"/>
      <c r="AD170" s="276"/>
      <c r="AE170" s="146" t="s">
        <v>139</v>
      </c>
      <c r="AF170" s="147"/>
    </row>
    <row r="171" spans="1:32" s="1" customFormat="1" ht="15.6" x14ac:dyDescent="0.3">
      <c r="A171" s="75"/>
      <c r="B171" s="304"/>
      <c r="C171" s="277"/>
      <c r="D171" s="146" t="s">
        <v>140</v>
      </c>
      <c r="E171" s="146"/>
      <c r="F171" s="206"/>
      <c r="G171" s="213"/>
      <c r="H171" s="75"/>
      <c r="I171" s="304"/>
      <c r="J171" s="277"/>
      <c r="K171" s="146" t="s">
        <v>140</v>
      </c>
      <c r="L171" s="147"/>
      <c r="M171" s="225"/>
      <c r="N171" s="210"/>
      <c r="O171" s="210"/>
      <c r="P171" s="75"/>
      <c r="Q171" s="304"/>
      <c r="R171" s="277"/>
      <c r="S171" s="146" t="s">
        <v>140</v>
      </c>
      <c r="T171" s="181">
        <v>0</v>
      </c>
      <c r="U171" s="75"/>
      <c r="V171" s="304"/>
      <c r="W171" s="277"/>
      <c r="X171" s="146" t="s">
        <v>140</v>
      </c>
      <c r="Y171" s="147"/>
      <c r="Z171" s="146"/>
      <c r="AA171" s="210"/>
      <c r="AC171" s="274"/>
      <c r="AD171" s="277"/>
      <c r="AE171" s="146" t="s">
        <v>140</v>
      </c>
      <c r="AF171" s="147"/>
    </row>
    <row r="172" spans="1:32" s="1" customFormat="1" ht="15.6" x14ac:dyDescent="0.3">
      <c r="A172" s="75"/>
      <c r="B172" s="304"/>
      <c r="C172" s="275" t="s">
        <v>141</v>
      </c>
      <c r="D172" s="146" t="s">
        <v>142</v>
      </c>
      <c r="E172" s="146"/>
      <c r="F172" s="206"/>
      <c r="G172" s="213"/>
      <c r="H172" s="75"/>
      <c r="I172" s="304"/>
      <c r="J172" s="275" t="s">
        <v>141</v>
      </c>
      <c r="K172" s="146" t="s">
        <v>142</v>
      </c>
      <c r="L172" s="147"/>
      <c r="M172" s="225"/>
      <c r="N172" s="210"/>
      <c r="O172" s="210"/>
      <c r="P172" s="75"/>
      <c r="Q172" s="304"/>
      <c r="R172" s="275" t="s">
        <v>141</v>
      </c>
      <c r="S172" s="146" t="s">
        <v>142</v>
      </c>
      <c r="T172" s="181">
        <v>0</v>
      </c>
      <c r="U172" s="75"/>
      <c r="V172" s="304"/>
      <c r="W172" s="275" t="s">
        <v>141</v>
      </c>
      <c r="X172" s="146" t="s">
        <v>142</v>
      </c>
      <c r="Y172" s="147"/>
      <c r="Z172" s="146"/>
      <c r="AA172" s="210"/>
      <c r="AC172" s="274"/>
      <c r="AD172" s="275" t="s">
        <v>141</v>
      </c>
      <c r="AE172" s="146" t="s">
        <v>142</v>
      </c>
      <c r="AF172" s="147"/>
    </row>
    <row r="173" spans="1:32" s="1" customFormat="1" ht="15.6" x14ac:dyDescent="0.3">
      <c r="A173" s="75"/>
      <c r="B173" s="304"/>
      <c r="C173" s="276"/>
      <c r="D173" s="146" t="s">
        <v>143</v>
      </c>
      <c r="E173" s="146"/>
      <c r="F173" s="206"/>
      <c r="G173" s="213"/>
      <c r="H173" s="75"/>
      <c r="I173" s="304"/>
      <c r="J173" s="276"/>
      <c r="K173" s="146" t="s">
        <v>143</v>
      </c>
      <c r="L173" s="147"/>
      <c r="M173" s="225"/>
      <c r="N173" s="210"/>
      <c r="O173" s="210"/>
      <c r="P173" s="75"/>
      <c r="Q173" s="304"/>
      <c r="R173" s="276"/>
      <c r="S173" s="146" t="s">
        <v>143</v>
      </c>
      <c r="T173" s="181">
        <v>0</v>
      </c>
      <c r="U173" s="75"/>
      <c r="V173" s="304"/>
      <c r="W173" s="276"/>
      <c r="X173" s="146" t="s">
        <v>143</v>
      </c>
      <c r="Y173" s="147"/>
      <c r="Z173" s="146"/>
      <c r="AA173" s="210"/>
      <c r="AC173" s="274"/>
      <c r="AD173" s="276"/>
      <c r="AE173" s="146" t="s">
        <v>143</v>
      </c>
      <c r="AF173" s="147"/>
    </row>
    <row r="174" spans="1:32" s="1" customFormat="1" ht="15.6" x14ac:dyDescent="0.3">
      <c r="A174" s="75"/>
      <c r="B174" s="304"/>
      <c r="C174" s="276"/>
      <c r="D174" s="146" t="s">
        <v>144</v>
      </c>
      <c r="E174" s="146"/>
      <c r="F174" s="206"/>
      <c r="G174" s="213"/>
      <c r="H174" s="75"/>
      <c r="I174" s="304"/>
      <c r="J174" s="276"/>
      <c r="K174" s="146" t="s">
        <v>144</v>
      </c>
      <c r="L174" s="147"/>
      <c r="M174" s="225"/>
      <c r="N174" s="210"/>
      <c r="O174" s="210"/>
      <c r="P174" s="75"/>
      <c r="Q174" s="304"/>
      <c r="R174" s="276"/>
      <c r="S174" s="146" t="s">
        <v>144</v>
      </c>
      <c r="T174" s="181">
        <v>0</v>
      </c>
      <c r="U174" s="75"/>
      <c r="V174" s="304"/>
      <c r="W174" s="276"/>
      <c r="X174" s="146" t="s">
        <v>144</v>
      </c>
      <c r="Y174" s="147"/>
      <c r="Z174" s="146"/>
      <c r="AA174" s="210"/>
      <c r="AC174" s="274"/>
      <c r="AD174" s="276"/>
      <c r="AE174" s="146" t="s">
        <v>144</v>
      </c>
      <c r="AF174" s="147"/>
    </row>
    <row r="175" spans="1:32" s="1" customFormat="1" ht="15.6" x14ac:dyDescent="0.3">
      <c r="A175" s="75"/>
      <c r="B175" s="304"/>
      <c r="C175" s="276"/>
      <c r="D175" s="146" t="s">
        <v>145</v>
      </c>
      <c r="E175" s="146"/>
      <c r="F175" s="206"/>
      <c r="G175" s="213"/>
      <c r="H175" s="75"/>
      <c r="I175" s="304"/>
      <c r="J175" s="276"/>
      <c r="K175" s="146" t="s">
        <v>145</v>
      </c>
      <c r="L175" s="147"/>
      <c r="M175" s="225"/>
      <c r="N175" s="210"/>
      <c r="O175" s="210"/>
      <c r="P175" s="75"/>
      <c r="Q175" s="304"/>
      <c r="R175" s="276"/>
      <c r="S175" s="146" t="s">
        <v>145</v>
      </c>
      <c r="T175" s="181">
        <v>0</v>
      </c>
      <c r="U175" s="75"/>
      <c r="V175" s="304"/>
      <c r="W175" s="276"/>
      <c r="X175" s="146" t="s">
        <v>145</v>
      </c>
      <c r="Y175" s="147"/>
      <c r="Z175" s="146"/>
      <c r="AA175" s="210"/>
      <c r="AC175" s="274"/>
      <c r="AD175" s="276"/>
      <c r="AE175" s="146" t="s">
        <v>145</v>
      </c>
      <c r="AF175" s="147"/>
    </row>
    <row r="176" spans="1:32" s="1" customFormat="1" ht="15.6" x14ac:dyDescent="0.3">
      <c r="A176" s="75"/>
      <c r="B176" s="304"/>
      <c r="C176" s="276"/>
      <c r="D176" s="146" t="s">
        <v>146</v>
      </c>
      <c r="E176" s="146"/>
      <c r="F176" s="206"/>
      <c r="G176" s="213"/>
      <c r="H176" s="75"/>
      <c r="I176" s="304"/>
      <c r="J176" s="276"/>
      <c r="K176" s="146" t="s">
        <v>146</v>
      </c>
      <c r="L176" s="147"/>
      <c r="M176" s="225"/>
      <c r="N176" s="210"/>
      <c r="O176" s="210"/>
      <c r="P176" s="75"/>
      <c r="Q176" s="304"/>
      <c r="R176" s="276"/>
      <c r="S176" s="146" t="s">
        <v>146</v>
      </c>
      <c r="T176" s="181">
        <v>0</v>
      </c>
      <c r="U176" s="75"/>
      <c r="V176" s="304"/>
      <c r="W176" s="276"/>
      <c r="X176" s="146" t="s">
        <v>146</v>
      </c>
      <c r="Y176" s="147"/>
      <c r="Z176" s="146"/>
      <c r="AA176" s="210"/>
      <c r="AC176" s="274"/>
      <c r="AD176" s="276"/>
      <c r="AE176" s="146" t="s">
        <v>146</v>
      </c>
      <c r="AF176" s="147"/>
    </row>
    <row r="177" spans="1:32" s="1" customFormat="1" ht="15.6" x14ac:dyDescent="0.3">
      <c r="A177" s="75"/>
      <c r="B177" s="304"/>
      <c r="C177" s="276"/>
      <c r="D177" s="146" t="s">
        <v>147</v>
      </c>
      <c r="E177" s="146"/>
      <c r="F177" s="206"/>
      <c r="G177" s="213"/>
      <c r="H177" s="75"/>
      <c r="I177" s="304"/>
      <c r="J177" s="276"/>
      <c r="K177" s="146" t="s">
        <v>147</v>
      </c>
      <c r="L177" s="147"/>
      <c r="M177" s="225"/>
      <c r="N177" s="210"/>
      <c r="O177" s="210"/>
      <c r="P177" s="75"/>
      <c r="Q177" s="304"/>
      <c r="R177" s="276"/>
      <c r="S177" s="146" t="s">
        <v>147</v>
      </c>
      <c r="T177" s="181">
        <v>0</v>
      </c>
      <c r="U177" s="75"/>
      <c r="V177" s="304"/>
      <c r="W177" s="276"/>
      <c r="X177" s="146" t="s">
        <v>147</v>
      </c>
      <c r="Y177" s="147"/>
      <c r="Z177" s="146"/>
      <c r="AA177" s="210"/>
      <c r="AC177" s="274"/>
      <c r="AD177" s="276"/>
      <c r="AE177" s="146" t="s">
        <v>147</v>
      </c>
      <c r="AF177" s="147"/>
    </row>
    <row r="178" spans="1:32" s="1" customFormat="1" ht="15.6" x14ac:dyDescent="0.3">
      <c r="A178" s="75"/>
      <c r="B178" s="304"/>
      <c r="C178" s="276"/>
      <c r="D178" s="146" t="s">
        <v>148</v>
      </c>
      <c r="E178" s="146"/>
      <c r="F178" s="206"/>
      <c r="G178" s="213"/>
      <c r="H178" s="75"/>
      <c r="I178" s="304"/>
      <c r="J178" s="276"/>
      <c r="K178" s="146" t="s">
        <v>148</v>
      </c>
      <c r="L178" s="147"/>
      <c r="M178" s="225"/>
      <c r="N178" s="210"/>
      <c r="O178" s="210"/>
      <c r="P178" s="75"/>
      <c r="Q178" s="304"/>
      <c r="R178" s="276"/>
      <c r="S178" s="146" t="s">
        <v>148</v>
      </c>
      <c r="T178" s="181">
        <v>0</v>
      </c>
      <c r="U178" s="75"/>
      <c r="V178" s="304"/>
      <c r="W178" s="276"/>
      <c r="X178" s="146" t="s">
        <v>148</v>
      </c>
      <c r="Y178" s="147"/>
      <c r="Z178" s="146"/>
      <c r="AA178" s="210"/>
      <c r="AC178" s="274"/>
      <c r="AD178" s="276"/>
      <c r="AE178" s="146" t="s">
        <v>148</v>
      </c>
      <c r="AF178" s="147"/>
    </row>
    <row r="179" spans="1:32" s="1" customFormat="1" ht="15.6" x14ac:dyDescent="0.3">
      <c r="A179" s="75"/>
      <c r="B179" s="304"/>
      <c r="C179" s="276"/>
      <c r="D179" s="146" t="s">
        <v>149</v>
      </c>
      <c r="E179" s="146"/>
      <c r="F179" s="206"/>
      <c r="G179" s="213"/>
      <c r="H179" s="75"/>
      <c r="I179" s="304"/>
      <c r="J179" s="276"/>
      <c r="K179" s="146" t="s">
        <v>149</v>
      </c>
      <c r="L179" s="147"/>
      <c r="M179" s="225"/>
      <c r="N179" s="210"/>
      <c r="O179" s="210"/>
      <c r="P179" s="75"/>
      <c r="Q179" s="304"/>
      <c r="R179" s="276"/>
      <c r="S179" s="146" t="s">
        <v>149</v>
      </c>
      <c r="T179" s="181">
        <v>0</v>
      </c>
      <c r="U179" s="75"/>
      <c r="V179" s="304"/>
      <c r="W179" s="276"/>
      <c r="X179" s="146" t="s">
        <v>149</v>
      </c>
      <c r="Y179" s="147"/>
      <c r="Z179" s="146"/>
      <c r="AA179" s="210"/>
      <c r="AC179" s="274"/>
      <c r="AD179" s="276"/>
      <c r="AE179" s="146" t="s">
        <v>149</v>
      </c>
      <c r="AF179" s="147"/>
    </row>
    <row r="180" spans="1:32" s="1" customFormat="1" ht="15.6" x14ac:dyDescent="0.3">
      <c r="A180" s="75"/>
      <c r="B180" s="304"/>
      <c r="C180" s="276"/>
      <c r="D180" s="146" t="s">
        <v>150</v>
      </c>
      <c r="E180" s="146"/>
      <c r="F180" s="206"/>
      <c r="G180" s="213"/>
      <c r="H180" s="75"/>
      <c r="I180" s="304"/>
      <c r="J180" s="276"/>
      <c r="K180" s="146" t="s">
        <v>150</v>
      </c>
      <c r="L180" s="147"/>
      <c r="M180" s="225"/>
      <c r="N180" s="210"/>
      <c r="O180" s="210"/>
      <c r="P180" s="75"/>
      <c r="Q180" s="304"/>
      <c r="R180" s="276"/>
      <c r="S180" s="146" t="s">
        <v>150</v>
      </c>
      <c r="T180" s="181">
        <v>0</v>
      </c>
      <c r="U180" s="75"/>
      <c r="V180" s="304"/>
      <c r="W180" s="276"/>
      <c r="X180" s="146" t="s">
        <v>150</v>
      </c>
      <c r="Y180" s="147"/>
      <c r="Z180" s="146"/>
      <c r="AA180" s="210"/>
      <c r="AC180" s="274"/>
      <c r="AD180" s="276"/>
      <c r="AE180" s="146" t="s">
        <v>150</v>
      </c>
      <c r="AF180" s="147"/>
    </row>
    <row r="181" spans="1:32" s="1" customFormat="1" ht="15.6" x14ac:dyDescent="0.3">
      <c r="A181" s="75"/>
      <c r="B181" s="304"/>
      <c r="C181" s="276"/>
      <c r="D181" s="146">
        <v>20622</v>
      </c>
      <c r="E181" s="146"/>
      <c r="F181" s="206"/>
      <c r="G181" s="213"/>
      <c r="H181" s="75"/>
      <c r="I181" s="304"/>
      <c r="J181" s="276"/>
      <c r="K181" s="146">
        <v>20622</v>
      </c>
      <c r="L181" s="147"/>
      <c r="M181" s="225"/>
      <c r="N181" s="210"/>
      <c r="O181" s="210"/>
      <c r="P181" s="75"/>
      <c r="Q181" s="304"/>
      <c r="R181" s="276"/>
      <c r="S181" s="146">
        <v>20622</v>
      </c>
      <c r="T181" s="181">
        <v>0</v>
      </c>
      <c r="U181" s="75"/>
      <c r="V181" s="304"/>
      <c r="W181" s="276"/>
      <c r="X181" s="146">
        <v>20622</v>
      </c>
      <c r="Y181" s="147"/>
      <c r="Z181" s="146"/>
      <c r="AA181" s="210"/>
      <c r="AC181" s="274"/>
      <c r="AD181" s="276"/>
      <c r="AE181" s="146">
        <v>20622</v>
      </c>
      <c r="AF181" s="147"/>
    </row>
    <row r="182" spans="1:32" s="1" customFormat="1" ht="15.6" x14ac:dyDescent="0.3">
      <c r="A182" s="75"/>
      <c r="B182" s="304"/>
      <c r="C182" s="276"/>
      <c r="D182" s="146" t="s">
        <v>151</v>
      </c>
      <c r="E182" s="146"/>
      <c r="F182" s="206"/>
      <c r="G182" s="213"/>
      <c r="H182" s="75"/>
      <c r="I182" s="304"/>
      <c r="J182" s="276"/>
      <c r="K182" s="146" t="s">
        <v>151</v>
      </c>
      <c r="L182" s="147"/>
      <c r="M182" s="225"/>
      <c r="N182" s="210"/>
      <c r="O182" s="210"/>
      <c r="P182" s="75"/>
      <c r="Q182" s="304"/>
      <c r="R182" s="276"/>
      <c r="S182" s="146" t="s">
        <v>151</v>
      </c>
      <c r="T182" s="181">
        <v>0</v>
      </c>
      <c r="U182" s="75"/>
      <c r="V182" s="304"/>
      <c r="W182" s="276"/>
      <c r="X182" s="146" t="s">
        <v>151</v>
      </c>
      <c r="Y182" s="147"/>
      <c r="Z182" s="146"/>
      <c r="AA182" s="210"/>
      <c r="AC182" s="274"/>
      <c r="AD182" s="276"/>
      <c r="AE182" s="146" t="s">
        <v>151</v>
      </c>
      <c r="AF182" s="147"/>
    </row>
    <row r="183" spans="1:32" s="1" customFormat="1" ht="15.6" x14ac:dyDescent="0.3">
      <c r="A183" s="75"/>
      <c r="B183" s="304"/>
      <c r="C183" s="276"/>
      <c r="D183" s="146" t="s">
        <v>152</v>
      </c>
      <c r="E183" s="146"/>
      <c r="F183" s="206"/>
      <c r="G183" s="213"/>
      <c r="H183" s="75"/>
      <c r="I183" s="304"/>
      <c r="J183" s="276"/>
      <c r="K183" s="146" t="s">
        <v>152</v>
      </c>
      <c r="L183" s="147"/>
      <c r="M183" s="225"/>
      <c r="N183" s="210"/>
      <c r="O183" s="210"/>
      <c r="P183" s="75"/>
      <c r="Q183" s="304"/>
      <c r="R183" s="276"/>
      <c r="S183" s="146" t="s">
        <v>152</v>
      </c>
      <c r="T183" s="181">
        <v>0</v>
      </c>
      <c r="U183" s="75"/>
      <c r="V183" s="304"/>
      <c r="W183" s="276"/>
      <c r="X183" s="146" t="s">
        <v>152</v>
      </c>
      <c r="Y183" s="147"/>
      <c r="Z183" s="146"/>
      <c r="AA183" s="210"/>
      <c r="AC183" s="274"/>
      <c r="AD183" s="276"/>
      <c r="AE183" s="146" t="s">
        <v>152</v>
      </c>
      <c r="AF183" s="147"/>
    </row>
    <row r="184" spans="1:32" s="1" customFormat="1" ht="15.6" x14ac:dyDescent="0.3">
      <c r="A184" s="75"/>
      <c r="B184" s="304"/>
      <c r="C184" s="276"/>
      <c r="D184" s="146" t="s">
        <v>153</v>
      </c>
      <c r="E184" s="146"/>
      <c r="F184" s="206"/>
      <c r="G184" s="213"/>
      <c r="H184" s="75"/>
      <c r="I184" s="304"/>
      <c r="J184" s="276"/>
      <c r="K184" s="146" t="s">
        <v>153</v>
      </c>
      <c r="L184" s="147"/>
      <c r="M184" s="225"/>
      <c r="N184" s="210"/>
      <c r="O184" s="210"/>
      <c r="P184" s="75"/>
      <c r="Q184" s="304"/>
      <c r="R184" s="276"/>
      <c r="S184" s="146" t="s">
        <v>153</v>
      </c>
      <c r="T184" s="181">
        <v>0</v>
      </c>
      <c r="U184" s="75"/>
      <c r="V184" s="304"/>
      <c r="W184" s="276"/>
      <c r="X184" s="146" t="s">
        <v>153</v>
      </c>
      <c r="Y184" s="147"/>
      <c r="Z184" s="146"/>
      <c r="AA184" s="210"/>
      <c r="AC184" s="274"/>
      <c r="AD184" s="276"/>
      <c r="AE184" s="146" t="s">
        <v>153</v>
      </c>
      <c r="AF184" s="147"/>
    </row>
    <row r="185" spans="1:32" s="1" customFormat="1" ht="15.6" x14ac:dyDescent="0.3">
      <c r="A185" s="75"/>
      <c r="B185" s="304"/>
      <c r="C185" s="276"/>
      <c r="D185" s="146" t="s">
        <v>154</v>
      </c>
      <c r="E185" s="146"/>
      <c r="F185" s="206"/>
      <c r="G185" s="213"/>
      <c r="H185" s="75"/>
      <c r="I185" s="304"/>
      <c r="J185" s="276"/>
      <c r="K185" s="146" t="s">
        <v>154</v>
      </c>
      <c r="L185" s="147"/>
      <c r="M185" s="225"/>
      <c r="N185" s="210"/>
      <c r="O185" s="210"/>
      <c r="P185" s="75"/>
      <c r="Q185" s="304"/>
      <c r="R185" s="276"/>
      <c r="S185" s="146" t="s">
        <v>154</v>
      </c>
      <c r="T185" s="181">
        <v>0</v>
      </c>
      <c r="U185" s="75"/>
      <c r="V185" s="304"/>
      <c r="W185" s="276"/>
      <c r="X185" s="146" t="s">
        <v>154</v>
      </c>
      <c r="Y185" s="147"/>
      <c r="Z185" s="146"/>
      <c r="AA185" s="210"/>
      <c r="AC185" s="274"/>
      <c r="AD185" s="276"/>
      <c r="AE185" s="146" t="s">
        <v>154</v>
      </c>
      <c r="AF185" s="147"/>
    </row>
    <row r="186" spans="1:32" s="1" customFormat="1" ht="15.6" x14ac:dyDescent="0.3">
      <c r="A186" s="75"/>
      <c r="B186" s="304"/>
      <c r="C186" s="276"/>
      <c r="D186" s="146" t="s">
        <v>155</v>
      </c>
      <c r="E186" s="146"/>
      <c r="F186" s="206"/>
      <c r="G186" s="213"/>
      <c r="H186" s="75"/>
      <c r="I186" s="304"/>
      <c r="J186" s="276"/>
      <c r="K186" s="146" t="s">
        <v>155</v>
      </c>
      <c r="L186" s="147"/>
      <c r="M186" s="225"/>
      <c r="N186" s="210"/>
      <c r="O186" s="210"/>
      <c r="P186" s="75"/>
      <c r="Q186" s="304"/>
      <c r="R186" s="276"/>
      <c r="S186" s="146" t="s">
        <v>155</v>
      </c>
      <c r="T186" s="181">
        <v>0</v>
      </c>
      <c r="U186" s="75"/>
      <c r="V186" s="304"/>
      <c r="W186" s="276"/>
      <c r="X186" s="146" t="s">
        <v>155</v>
      </c>
      <c r="Y186" s="147"/>
      <c r="Z186" s="146"/>
      <c r="AA186" s="210"/>
      <c r="AC186" s="274"/>
      <c r="AD186" s="276"/>
      <c r="AE186" s="146" t="s">
        <v>155</v>
      </c>
      <c r="AF186" s="147"/>
    </row>
    <row r="187" spans="1:32" s="1" customFormat="1" ht="15.6" x14ac:dyDescent="0.3">
      <c r="A187" s="75"/>
      <c r="B187" s="304"/>
      <c r="C187" s="276"/>
      <c r="D187" s="146" t="s">
        <v>156</v>
      </c>
      <c r="E187" s="146"/>
      <c r="F187" s="206"/>
      <c r="G187" s="213"/>
      <c r="H187" s="75"/>
      <c r="I187" s="304"/>
      <c r="J187" s="276"/>
      <c r="K187" s="146" t="s">
        <v>156</v>
      </c>
      <c r="L187" s="147"/>
      <c r="M187" s="225"/>
      <c r="N187" s="210"/>
      <c r="O187" s="210"/>
      <c r="P187" s="75"/>
      <c r="Q187" s="304"/>
      <c r="R187" s="276"/>
      <c r="S187" s="146" t="s">
        <v>156</v>
      </c>
      <c r="T187" s="181">
        <v>0</v>
      </c>
      <c r="U187" s="75"/>
      <c r="V187" s="304"/>
      <c r="W187" s="276"/>
      <c r="X187" s="146" t="s">
        <v>156</v>
      </c>
      <c r="Y187" s="147"/>
      <c r="Z187" s="146"/>
      <c r="AA187" s="210"/>
      <c r="AC187" s="274"/>
      <c r="AD187" s="276"/>
      <c r="AE187" s="146" t="s">
        <v>156</v>
      </c>
      <c r="AF187" s="147"/>
    </row>
    <row r="188" spans="1:32" s="1" customFormat="1" ht="15.6" x14ac:dyDescent="0.3">
      <c r="A188" s="75"/>
      <c r="B188" s="304"/>
      <c r="C188" s="276"/>
      <c r="D188" s="146" t="s">
        <v>157</v>
      </c>
      <c r="E188" s="146"/>
      <c r="F188" s="206"/>
      <c r="G188" s="213"/>
      <c r="H188" s="75"/>
      <c r="I188" s="304"/>
      <c r="J188" s="276"/>
      <c r="K188" s="146" t="s">
        <v>157</v>
      </c>
      <c r="L188" s="147"/>
      <c r="M188" s="225"/>
      <c r="N188" s="210"/>
      <c r="O188" s="210"/>
      <c r="P188" s="75"/>
      <c r="Q188" s="304"/>
      <c r="R188" s="276"/>
      <c r="S188" s="146" t="s">
        <v>157</v>
      </c>
      <c r="T188" s="181">
        <v>0</v>
      </c>
      <c r="U188" s="75"/>
      <c r="V188" s="304"/>
      <c r="W188" s="276"/>
      <c r="X188" s="146" t="s">
        <v>157</v>
      </c>
      <c r="Y188" s="147"/>
      <c r="Z188" s="146"/>
      <c r="AA188" s="210"/>
      <c r="AC188" s="274"/>
      <c r="AD188" s="276"/>
      <c r="AE188" s="146" t="s">
        <v>157</v>
      </c>
      <c r="AF188" s="147"/>
    </row>
    <row r="189" spans="1:32" s="1" customFormat="1" ht="15.6" x14ac:dyDescent="0.3">
      <c r="A189" s="75"/>
      <c r="B189" s="304"/>
      <c r="C189" s="276"/>
      <c r="D189" s="146" t="s">
        <v>158</v>
      </c>
      <c r="E189" s="146"/>
      <c r="F189" s="206"/>
      <c r="G189" s="213"/>
      <c r="H189" s="75"/>
      <c r="I189" s="304"/>
      <c r="J189" s="276"/>
      <c r="K189" s="146" t="s">
        <v>158</v>
      </c>
      <c r="L189" s="147"/>
      <c r="M189" s="225"/>
      <c r="N189" s="210"/>
      <c r="O189" s="210"/>
      <c r="P189" s="75"/>
      <c r="Q189" s="304"/>
      <c r="R189" s="276"/>
      <c r="S189" s="146" t="s">
        <v>158</v>
      </c>
      <c r="T189" s="181">
        <v>0</v>
      </c>
      <c r="U189" s="75"/>
      <c r="V189" s="304"/>
      <c r="W189" s="276"/>
      <c r="X189" s="146" t="s">
        <v>158</v>
      </c>
      <c r="Y189" s="147"/>
      <c r="Z189" s="146"/>
      <c r="AA189" s="210"/>
      <c r="AC189" s="274"/>
      <c r="AD189" s="276"/>
      <c r="AE189" s="146" t="s">
        <v>158</v>
      </c>
      <c r="AF189" s="147"/>
    </row>
    <row r="190" spans="1:32" s="1" customFormat="1" ht="15.6" x14ac:dyDescent="0.3">
      <c r="A190" s="75"/>
      <c r="B190" s="304"/>
      <c r="C190" s="276"/>
      <c r="D190" s="146" t="s">
        <v>159</v>
      </c>
      <c r="E190" s="146"/>
      <c r="F190" s="206"/>
      <c r="G190" s="213"/>
      <c r="H190" s="75"/>
      <c r="I190" s="304"/>
      <c r="J190" s="276"/>
      <c r="K190" s="146" t="s">
        <v>159</v>
      </c>
      <c r="L190" s="147"/>
      <c r="M190" s="225"/>
      <c r="N190" s="210"/>
      <c r="O190" s="210"/>
      <c r="P190" s="75"/>
      <c r="Q190" s="304"/>
      <c r="R190" s="276"/>
      <c r="S190" s="146" t="s">
        <v>159</v>
      </c>
      <c r="T190" s="181">
        <v>0</v>
      </c>
      <c r="U190" s="75"/>
      <c r="V190" s="304"/>
      <c r="W190" s="276"/>
      <c r="X190" s="146" t="s">
        <v>159</v>
      </c>
      <c r="Y190" s="147"/>
      <c r="Z190" s="146"/>
      <c r="AA190" s="210"/>
      <c r="AC190" s="274"/>
      <c r="AD190" s="276"/>
      <c r="AE190" s="146" t="s">
        <v>159</v>
      </c>
      <c r="AF190" s="147"/>
    </row>
    <row r="191" spans="1:32" s="1" customFormat="1" ht="15.6" x14ac:dyDescent="0.3">
      <c r="A191" s="75"/>
      <c r="B191" s="304"/>
      <c r="C191" s="276"/>
      <c r="D191" s="146" t="s">
        <v>160</v>
      </c>
      <c r="E191" s="146"/>
      <c r="F191" s="206"/>
      <c r="G191" s="213"/>
      <c r="H191" s="75"/>
      <c r="I191" s="304"/>
      <c r="J191" s="276"/>
      <c r="K191" s="146" t="s">
        <v>160</v>
      </c>
      <c r="L191" s="147"/>
      <c r="M191" s="225"/>
      <c r="N191" s="210"/>
      <c r="O191" s="210"/>
      <c r="P191" s="75"/>
      <c r="Q191" s="304"/>
      <c r="R191" s="276"/>
      <c r="S191" s="146" t="s">
        <v>160</v>
      </c>
      <c r="T191" s="181">
        <v>0</v>
      </c>
      <c r="U191" s="75"/>
      <c r="V191" s="304"/>
      <c r="W191" s="276"/>
      <c r="X191" s="146" t="s">
        <v>160</v>
      </c>
      <c r="Y191" s="147"/>
      <c r="Z191" s="146"/>
      <c r="AA191" s="210"/>
      <c r="AC191" s="274"/>
      <c r="AD191" s="276"/>
      <c r="AE191" s="146" t="s">
        <v>160</v>
      </c>
      <c r="AF191" s="147"/>
    </row>
    <row r="192" spans="1:32" s="1" customFormat="1" ht="15.6" x14ac:dyDescent="0.3">
      <c r="A192" s="75"/>
      <c r="B192" s="304"/>
      <c r="C192" s="276"/>
      <c r="D192" s="146" t="s">
        <v>161</v>
      </c>
      <c r="E192" s="146"/>
      <c r="F192" s="206"/>
      <c r="G192" s="213"/>
      <c r="H192" s="75"/>
      <c r="I192" s="304"/>
      <c r="J192" s="276"/>
      <c r="K192" s="146" t="s">
        <v>161</v>
      </c>
      <c r="L192" s="147"/>
      <c r="M192" s="225"/>
      <c r="N192" s="210"/>
      <c r="O192" s="210"/>
      <c r="P192" s="75"/>
      <c r="Q192" s="304"/>
      <c r="R192" s="276"/>
      <c r="S192" s="146" t="s">
        <v>161</v>
      </c>
      <c r="T192" s="181">
        <v>0</v>
      </c>
      <c r="U192" s="75"/>
      <c r="V192" s="304"/>
      <c r="W192" s="276"/>
      <c r="X192" s="146" t="s">
        <v>161</v>
      </c>
      <c r="Y192" s="147"/>
      <c r="Z192" s="146"/>
      <c r="AA192" s="210"/>
      <c r="AC192" s="274"/>
      <c r="AD192" s="276"/>
      <c r="AE192" s="146" t="s">
        <v>161</v>
      </c>
      <c r="AF192" s="147"/>
    </row>
    <row r="193" spans="1:32" s="1" customFormat="1" ht="15.6" x14ac:dyDescent="0.3">
      <c r="A193" s="75"/>
      <c r="B193" s="304"/>
      <c r="C193" s="276"/>
      <c r="D193" s="146" t="s">
        <v>162</v>
      </c>
      <c r="E193" s="146"/>
      <c r="F193" s="206"/>
      <c r="G193" s="213"/>
      <c r="H193" s="75"/>
      <c r="I193" s="304"/>
      <c r="J193" s="276"/>
      <c r="K193" s="146" t="s">
        <v>162</v>
      </c>
      <c r="L193" s="147"/>
      <c r="M193" s="225"/>
      <c r="N193" s="210"/>
      <c r="O193" s="210"/>
      <c r="P193" s="75"/>
      <c r="Q193" s="304"/>
      <c r="R193" s="276"/>
      <c r="S193" s="146" t="s">
        <v>162</v>
      </c>
      <c r="T193" s="181">
        <v>0</v>
      </c>
      <c r="U193" s="75"/>
      <c r="V193" s="304"/>
      <c r="W193" s="276"/>
      <c r="X193" s="146" t="s">
        <v>162</v>
      </c>
      <c r="Y193" s="147"/>
      <c r="Z193" s="146"/>
      <c r="AA193" s="210"/>
      <c r="AC193" s="274"/>
      <c r="AD193" s="276"/>
      <c r="AE193" s="146" t="s">
        <v>162</v>
      </c>
      <c r="AF193" s="147"/>
    </row>
    <row r="194" spans="1:32" s="1" customFormat="1" ht="15.6" x14ac:dyDescent="0.3">
      <c r="A194" s="75"/>
      <c r="B194" s="304"/>
      <c r="C194" s="276"/>
      <c r="D194" s="146" t="s">
        <v>163</v>
      </c>
      <c r="E194" s="146"/>
      <c r="F194" s="206"/>
      <c r="G194" s="213"/>
      <c r="H194" s="75"/>
      <c r="I194" s="304"/>
      <c r="J194" s="276"/>
      <c r="K194" s="146" t="s">
        <v>163</v>
      </c>
      <c r="L194" s="147"/>
      <c r="M194" s="225"/>
      <c r="N194" s="210"/>
      <c r="O194" s="210"/>
      <c r="P194" s="75"/>
      <c r="Q194" s="304"/>
      <c r="R194" s="276"/>
      <c r="S194" s="146" t="s">
        <v>163</v>
      </c>
      <c r="T194" s="181">
        <v>0</v>
      </c>
      <c r="U194" s="75"/>
      <c r="V194" s="304"/>
      <c r="W194" s="276"/>
      <c r="X194" s="146" t="s">
        <v>163</v>
      </c>
      <c r="Y194" s="147"/>
      <c r="Z194" s="146"/>
      <c r="AA194" s="210"/>
      <c r="AC194" s="274"/>
      <c r="AD194" s="276"/>
      <c r="AE194" s="146" t="s">
        <v>163</v>
      </c>
      <c r="AF194" s="147"/>
    </row>
    <row r="195" spans="1:32" s="1" customFormat="1" ht="15.6" x14ac:dyDescent="0.3">
      <c r="A195" s="75"/>
      <c r="B195" s="304"/>
      <c r="C195" s="276"/>
      <c r="D195" s="146" t="s">
        <v>164</v>
      </c>
      <c r="E195" s="146"/>
      <c r="F195" s="206"/>
      <c r="G195" s="213"/>
      <c r="H195" s="75"/>
      <c r="I195" s="304"/>
      <c r="J195" s="276"/>
      <c r="K195" s="146" t="s">
        <v>164</v>
      </c>
      <c r="L195" s="147"/>
      <c r="M195" s="225"/>
      <c r="N195" s="210"/>
      <c r="O195" s="210"/>
      <c r="P195" s="75"/>
      <c r="Q195" s="304"/>
      <c r="R195" s="276"/>
      <c r="S195" s="146" t="s">
        <v>164</v>
      </c>
      <c r="T195" s="181">
        <v>0</v>
      </c>
      <c r="U195" s="75"/>
      <c r="V195" s="304"/>
      <c r="W195" s="276"/>
      <c r="X195" s="146" t="s">
        <v>164</v>
      </c>
      <c r="Y195" s="147"/>
      <c r="Z195" s="146"/>
      <c r="AA195" s="210"/>
      <c r="AC195" s="274"/>
      <c r="AD195" s="276"/>
      <c r="AE195" s="146" t="s">
        <v>164</v>
      </c>
      <c r="AF195" s="147"/>
    </row>
    <row r="196" spans="1:32" s="1" customFormat="1" ht="15.6" x14ac:dyDescent="0.3">
      <c r="A196" s="75"/>
      <c r="B196" s="304"/>
      <c r="C196" s="276"/>
      <c r="D196" s="146" t="s">
        <v>165</v>
      </c>
      <c r="E196" s="146"/>
      <c r="F196" s="206"/>
      <c r="G196" s="213"/>
      <c r="H196" s="75"/>
      <c r="I196" s="304"/>
      <c r="J196" s="276"/>
      <c r="K196" s="146" t="s">
        <v>165</v>
      </c>
      <c r="L196" s="147"/>
      <c r="M196" s="225"/>
      <c r="N196" s="210"/>
      <c r="O196" s="210"/>
      <c r="P196" s="75"/>
      <c r="Q196" s="304"/>
      <c r="R196" s="276"/>
      <c r="S196" s="146" t="s">
        <v>165</v>
      </c>
      <c r="T196" s="181">
        <v>0</v>
      </c>
      <c r="U196" s="75"/>
      <c r="V196" s="304"/>
      <c r="W196" s="276"/>
      <c r="X196" s="146" t="s">
        <v>165</v>
      </c>
      <c r="Y196" s="147"/>
      <c r="Z196" s="146"/>
      <c r="AA196" s="210"/>
      <c r="AC196" s="274"/>
      <c r="AD196" s="276"/>
      <c r="AE196" s="146" t="s">
        <v>165</v>
      </c>
      <c r="AF196" s="147"/>
    </row>
    <row r="197" spans="1:32" s="1" customFormat="1" ht="15.6" x14ac:dyDescent="0.3">
      <c r="A197" s="75"/>
      <c r="B197" s="304"/>
      <c r="C197" s="276"/>
      <c r="D197" s="146" t="s">
        <v>166</v>
      </c>
      <c r="E197" s="146"/>
      <c r="F197" s="206"/>
      <c r="G197" s="213"/>
      <c r="H197" s="75"/>
      <c r="I197" s="304"/>
      <c r="J197" s="276"/>
      <c r="K197" s="146" t="s">
        <v>166</v>
      </c>
      <c r="L197" s="147"/>
      <c r="M197" s="225"/>
      <c r="N197" s="210"/>
      <c r="O197" s="210"/>
      <c r="P197" s="75"/>
      <c r="Q197" s="304"/>
      <c r="R197" s="276"/>
      <c r="S197" s="146" t="s">
        <v>166</v>
      </c>
      <c r="T197" s="181">
        <v>0</v>
      </c>
      <c r="U197" s="75"/>
      <c r="V197" s="304"/>
      <c r="W197" s="276"/>
      <c r="X197" s="146" t="s">
        <v>166</v>
      </c>
      <c r="Y197" s="147"/>
      <c r="Z197" s="146"/>
      <c r="AA197" s="210"/>
      <c r="AC197" s="274"/>
      <c r="AD197" s="276"/>
      <c r="AE197" s="146" t="s">
        <v>166</v>
      </c>
      <c r="AF197" s="147"/>
    </row>
    <row r="198" spans="1:32" s="1" customFormat="1" ht="15" customHeight="1" x14ac:dyDescent="0.3">
      <c r="A198" s="75"/>
      <c r="B198" s="304"/>
      <c r="C198" s="278" t="s">
        <v>167</v>
      </c>
      <c r="D198" s="146">
        <v>20601</v>
      </c>
      <c r="E198" s="146"/>
      <c r="F198" s="206"/>
      <c r="G198" s="213"/>
      <c r="H198" s="75"/>
      <c r="I198" s="304"/>
      <c r="J198" s="278" t="s">
        <v>167</v>
      </c>
      <c r="K198" s="146">
        <v>20601</v>
      </c>
      <c r="L198" s="147"/>
      <c r="M198" s="225"/>
      <c r="N198" s="210"/>
      <c r="O198" s="210"/>
      <c r="P198" s="75"/>
      <c r="Q198" s="304"/>
      <c r="R198" s="278" t="s">
        <v>167</v>
      </c>
      <c r="S198" s="146">
        <v>20601</v>
      </c>
      <c r="T198" s="181">
        <v>0</v>
      </c>
      <c r="U198" s="75"/>
      <c r="V198" s="304"/>
      <c r="W198" s="278" t="s">
        <v>167</v>
      </c>
      <c r="X198" s="146">
        <v>20601</v>
      </c>
      <c r="Y198" s="147"/>
      <c r="Z198" s="146"/>
      <c r="AA198" s="210"/>
      <c r="AC198" s="274"/>
      <c r="AD198" s="278" t="s">
        <v>167</v>
      </c>
      <c r="AE198" s="146">
        <v>20601</v>
      </c>
      <c r="AF198" s="147"/>
    </row>
    <row r="199" spans="1:32" s="1" customFormat="1" ht="15" customHeight="1" x14ac:dyDescent="0.3">
      <c r="A199" s="75"/>
      <c r="B199" s="304"/>
      <c r="C199" s="279"/>
      <c r="D199" s="146">
        <v>20607</v>
      </c>
      <c r="E199" s="146"/>
      <c r="F199" s="206"/>
      <c r="G199" s="213"/>
      <c r="H199" s="75"/>
      <c r="I199" s="304"/>
      <c r="J199" s="279"/>
      <c r="K199" s="146">
        <v>20607</v>
      </c>
      <c r="L199" s="147"/>
      <c r="M199" s="225"/>
      <c r="N199" s="210"/>
      <c r="O199" s="210"/>
      <c r="P199" s="75"/>
      <c r="Q199" s="304"/>
      <c r="R199" s="279"/>
      <c r="S199" s="146">
        <v>20607</v>
      </c>
      <c r="T199" s="181">
        <v>0</v>
      </c>
      <c r="U199" s="75"/>
      <c r="V199" s="304"/>
      <c r="W199" s="279"/>
      <c r="X199" s="146">
        <v>20607</v>
      </c>
      <c r="Y199" s="147"/>
      <c r="Z199" s="146"/>
      <c r="AA199" s="210"/>
      <c r="AC199" s="274"/>
      <c r="AD199" s="279"/>
      <c r="AE199" s="146">
        <v>20607</v>
      </c>
      <c r="AF199" s="147"/>
    </row>
    <row r="200" spans="1:32" s="1" customFormat="1" ht="15" customHeight="1" x14ac:dyDescent="0.3">
      <c r="A200" s="75"/>
      <c r="B200" s="304"/>
      <c r="C200" s="279"/>
      <c r="D200" s="146" t="s">
        <v>168</v>
      </c>
      <c r="E200" s="146"/>
      <c r="F200" s="206"/>
      <c r="G200" s="213"/>
      <c r="H200" s="75"/>
      <c r="I200" s="304"/>
      <c r="J200" s="279"/>
      <c r="K200" s="146" t="s">
        <v>168</v>
      </c>
      <c r="L200" s="147"/>
      <c r="M200" s="225"/>
      <c r="N200" s="210"/>
      <c r="O200" s="210"/>
      <c r="P200" s="75"/>
      <c r="Q200" s="304"/>
      <c r="R200" s="279"/>
      <c r="S200" s="146" t="s">
        <v>168</v>
      </c>
      <c r="T200" s="181">
        <v>0</v>
      </c>
      <c r="U200" s="75"/>
      <c r="V200" s="304"/>
      <c r="W200" s="279"/>
      <c r="X200" s="146" t="s">
        <v>168</v>
      </c>
      <c r="Y200" s="147"/>
      <c r="Z200" s="146"/>
      <c r="AA200" s="210"/>
      <c r="AC200" s="274"/>
      <c r="AD200" s="279"/>
      <c r="AE200" s="146" t="s">
        <v>168</v>
      </c>
      <c r="AF200" s="147"/>
    </row>
    <row r="201" spans="1:32" s="1" customFormat="1" ht="15.6" x14ac:dyDescent="0.3">
      <c r="A201" s="75"/>
      <c r="B201" s="304"/>
      <c r="C201" s="279"/>
      <c r="D201" s="146">
        <v>20613</v>
      </c>
      <c r="E201" s="146"/>
      <c r="F201" s="206"/>
      <c r="G201" s="213"/>
      <c r="H201" s="75"/>
      <c r="I201" s="304"/>
      <c r="J201" s="279"/>
      <c r="K201" s="146">
        <v>20613</v>
      </c>
      <c r="L201" s="147"/>
      <c r="M201" s="225"/>
      <c r="N201" s="210"/>
      <c r="O201" s="210"/>
      <c r="P201" s="75"/>
      <c r="Q201" s="304"/>
      <c r="R201" s="279"/>
      <c r="S201" s="146">
        <v>20613</v>
      </c>
      <c r="T201" s="181">
        <v>0</v>
      </c>
      <c r="U201" s="75"/>
      <c r="V201" s="304"/>
      <c r="W201" s="279"/>
      <c r="X201" s="146">
        <v>20613</v>
      </c>
      <c r="Y201" s="147"/>
      <c r="Z201" s="146"/>
      <c r="AA201" s="210"/>
      <c r="AC201" s="274"/>
      <c r="AD201" s="279"/>
      <c r="AE201" s="146">
        <v>20613</v>
      </c>
      <c r="AF201" s="147"/>
    </row>
    <row r="202" spans="1:32" s="1" customFormat="1" ht="15.6" x14ac:dyDescent="0.3">
      <c r="A202" s="75"/>
      <c r="B202" s="304"/>
      <c r="C202" s="279"/>
      <c r="D202" s="146" t="s">
        <v>169</v>
      </c>
      <c r="E202" s="146"/>
      <c r="F202" s="206"/>
      <c r="G202" s="213"/>
      <c r="H202" s="75"/>
      <c r="I202" s="304"/>
      <c r="J202" s="279"/>
      <c r="K202" s="146" t="s">
        <v>169</v>
      </c>
      <c r="L202" s="147"/>
      <c r="M202" s="225"/>
      <c r="N202" s="210"/>
      <c r="O202" s="210"/>
      <c r="P202" s="75"/>
      <c r="Q202" s="304"/>
      <c r="R202" s="279"/>
      <c r="S202" s="146" t="s">
        <v>169</v>
      </c>
      <c r="T202" s="181">
        <v>0</v>
      </c>
      <c r="U202" s="75"/>
      <c r="V202" s="304"/>
      <c r="W202" s="279"/>
      <c r="X202" s="146" t="s">
        <v>169</v>
      </c>
      <c r="Y202" s="147"/>
      <c r="Z202" s="146"/>
      <c r="AA202" s="210"/>
      <c r="AC202" s="274"/>
      <c r="AD202" s="279"/>
      <c r="AE202" s="146" t="s">
        <v>169</v>
      </c>
      <c r="AF202" s="147"/>
    </row>
    <row r="203" spans="1:32" s="1" customFormat="1" ht="15.6" x14ac:dyDescent="0.3">
      <c r="A203" s="75"/>
      <c r="B203" s="304"/>
      <c r="C203" s="279"/>
      <c r="D203" s="146">
        <v>20744</v>
      </c>
      <c r="E203" s="146"/>
      <c r="F203" s="206"/>
      <c r="G203" s="213"/>
      <c r="H203" s="75"/>
      <c r="I203" s="304"/>
      <c r="J203" s="279"/>
      <c r="K203" s="146">
        <v>20744</v>
      </c>
      <c r="L203" s="147"/>
      <c r="M203" s="225"/>
      <c r="N203" s="210"/>
      <c r="O203" s="210"/>
      <c r="P203" s="75"/>
      <c r="Q203" s="304"/>
      <c r="R203" s="279"/>
      <c r="S203" s="146">
        <v>20744</v>
      </c>
      <c r="T203" s="181">
        <v>0</v>
      </c>
      <c r="U203" s="75"/>
      <c r="V203" s="304"/>
      <c r="W203" s="279"/>
      <c r="X203" s="146">
        <v>20744</v>
      </c>
      <c r="Y203" s="147"/>
      <c r="Z203" s="146"/>
      <c r="AA203" s="210"/>
      <c r="AC203" s="274"/>
      <c r="AD203" s="279"/>
      <c r="AE203" s="146">
        <v>20744</v>
      </c>
      <c r="AF203" s="147"/>
    </row>
    <row r="204" spans="1:32" s="1" customFormat="1" ht="15.6" x14ac:dyDescent="0.3">
      <c r="A204" s="75"/>
      <c r="B204" s="304"/>
      <c r="C204" s="279"/>
      <c r="D204" s="146" t="s">
        <v>172</v>
      </c>
      <c r="E204" s="146"/>
      <c r="F204" s="206"/>
      <c r="G204" s="213"/>
      <c r="H204" s="75"/>
      <c r="I204" s="304"/>
      <c r="J204" s="279"/>
      <c r="K204" s="146" t="s">
        <v>172</v>
      </c>
      <c r="L204" s="147"/>
      <c r="M204" s="225"/>
      <c r="N204" s="210"/>
      <c r="O204" s="210"/>
      <c r="P204" s="75"/>
      <c r="Q204" s="304"/>
      <c r="R204" s="279"/>
      <c r="S204" s="146" t="s">
        <v>172</v>
      </c>
      <c r="T204" s="181">
        <v>0</v>
      </c>
      <c r="U204" s="75"/>
      <c r="V204" s="304"/>
      <c r="W204" s="279"/>
      <c r="X204" s="146" t="s">
        <v>172</v>
      </c>
      <c r="Y204" s="147"/>
      <c r="Z204" s="146"/>
      <c r="AA204" s="210"/>
      <c r="AC204" s="274"/>
      <c r="AD204" s="279"/>
      <c r="AE204" s="146" t="s">
        <v>172</v>
      </c>
      <c r="AF204" s="147"/>
    </row>
    <row r="205" spans="1:32" s="1" customFormat="1" ht="15.6" x14ac:dyDescent="0.3">
      <c r="A205" s="75"/>
      <c r="B205" s="304"/>
      <c r="C205" s="278" t="s">
        <v>173</v>
      </c>
      <c r="D205" s="146" t="s">
        <v>174</v>
      </c>
      <c r="E205" s="146"/>
      <c r="F205" s="206"/>
      <c r="G205" s="213"/>
      <c r="H205" s="207"/>
      <c r="I205" s="304"/>
      <c r="J205" s="278" t="s">
        <v>173</v>
      </c>
      <c r="K205" s="146" t="s">
        <v>174</v>
      </c>
      <c r="L205" s="147"/>
      <c r="M205" s="225"/>
      <c r="N205" s="210"/>
      <c r="O205" s="210"/>
      <c r="P205" s="75"/>
      <c r="Q205" s="304"/>
      <c r="R205" s="278" t="s">
        <v>173</v>
      </c>
      <c r="S205" s="146" t="s">
        <v>174</v>
      </c>
      <c r="T205" s="181">
        <v>0</v>
      </c>
      <c r="U205" s="75"/>
      <c r="V205" s="304"/>
      <c r="W205" s="278" t="s">
        <v>173</v>
      </c>
      <c r="X205" s="146" t="s">
        <v>174</v>
      </c>
      <c r="Y205" s="147"/>
      <c r="Z205" s="146"/>
      <c r="AA205" s="210"/>
      <c r="AC205" s="274"/>
      <c r="AD205" s="278" t="s">
        <v>173</v>
      </c>
      <c r="AE205" s="146" t="s">
        <v>174</v>
      </c>
      <c r="AF205" s="147"/>
    </row>
    <row r="206" spans="1:32" s="1" customFormat="1" ht="15.6" x14ac:dyDescent="0.3">
      <c r="A206" s="75"/>
      <c r="B206" s="304"/>
      <c r="C206" s="279"/>
      <c r="D206" s="146" t="s">
        <v>175</v>
      </c>
      <c r="E206" s="146"/>
      <c r="F206" s="206"/>
      <c r="G206" s="213"/>
      <c r="H206" s="207"/>
      <c r="I206" s="304"/>
      <c r="J206" s="279"/>
      <c r="K206" s="146" t="s">
        <v>175</v>
      </c>
      <c r="L206" s="147"/>
      <c r="M206" s="225"/>
      <c r="N206" s="210"/>
      <c r="O206" s="210"/>
      <c r="P206" s="75"/>
      <c r="Q206" s="304"/>
      <c r="R206" s="279"/>
      <c r="S206" s="146" t="s">
        <v>175</v>
      </c>
      <c r="T206" s="181">
        <v>0</v>
      </c>
      <c r="U206" s="75"/>
      <c r="V206" s="304"/>
      <c r="W206" s="279"/>
      <c r="X206" s="146" t="s">
        <v>175</v>
      </c>
      <c r="Y206" s="147"/>
      <c r="Z206" s="146"/>
      <c r="AA206" s="210"/>
      <c r="AC206" s="274"/>
      <c r="AD206" s="279"/>
      <c r="AE206" s="146" t="s">
        <v>175</v>
      </c>
      <c r="AF206" s="147"/>
    </row>
    <row r="207" spans="1:32" s="1" customFormat="1" ht="15.6" x14ac:dyDescent="0.3">
      <c r="A207" s="75"/>
      <c r="B207" s="304"/>
      <c r="C207" s="279"/>
      <c r="D207" s="146" t="s">
        <v>176</v>
      </c>
      <c r="E207" s="146"/>
      <c r="F207" s="206"/>
      <c r="G207" s="213"/>
      <c r="H207" s="207"/>
      <c r="I207" s="304"/>
      <c r="J207" s="279"/>
      <c r="K207" s="146" t="s">
        <v>176</v>
      </c>
      <c r="L207" s="147"/>
      <c r="M207" s="225"/>
      <c r="N207" s="210"/>
      <c r="O207" s="210"/>
      <c r="P207" s="75"/>
      <c r="Q207" s="304"/>
      <c r="R207" s="279"/>
      <c r="S207" s="146" t="s">
        <v>176</v>
      </c>
      <c r="T207" s="181">
        <v>0</v>
      </c>
      <c r="U207" s="75"/>
      <c r="V207" s="304"/>
      <c r="W207" s="279"/>
      <c r="X207" s="146" t="s">
        <v>176</v>
      </c>
      <c r="Y207" s="147"/>
      <c r="Z207" s="146"/>
      <c r="AA207" s="210"/>
      <c r="AC207" s="274"/>
      <c r="AD207" s="279"/>
      <c r="AE207" s="146" t="s">
        <v>176</v>
      </c>
      <c r="AF207" s="147"/>
    </row>
    <row r="208" spans="1:32" s="1" customFormat="1" ht="15.6" x14ac:dyDescent="0.3">
      <c r="A208" s="75"/>
      <c r="B208" s="304"/>
      <c r="C208" s="279"/>
      <c r="D208" s="146" t="s">
        <v>177</v>
      </c>
      <c r="E208" s="146"/>
      <c r="F208" s="206"/>
      <c r="G208" s="213"/>
      <c r="H208" s="207"/>
      <c r="I208" s="304"/>
      <c r="J208" s="279"/>
      <c r="K208" s="146" t="s">
        <v>177</v>
      </c>
      <c r="L208" s="147"/>
      <c r="M208" s="225"/>
      <c r="N208" s="210"/>
      <c r="O208" s="210"/>
      <c r="P208" s="75"/>
      <c r="Q208" s="304"/>
      <c r="R208" s="279"/>
      <c r="S208" s="146" t="s">
        <v>177</v>
      </c>
      <c r="T208" s="181">
        <v>0</v>
      </c>
      <c r="U208" s="75"/>
      <c r="V208" s="304"/>
      <c r="W208" s="279"/>
      <c r="X208" s="146" t="s">
        <v>177</v>
      </c>
      <c r="Y208" s="147"/>
      <c r="Z208" s="146"/>
      <c r="AA208" s="210"/>
      <c r="AC208" s="274"/>
      <c r="AD208" s="279"/>
      <c r="AE208" s="146" t="s">
        <v>177</v>
      </c>
      <c r="AF208" s="147"/>
    </row>
    <row r="209" spans="1:32" s="1" customFormat="1" ht="15.6" x14ac:dyDescent="0.3">
      <c r="A209" s="75"/>
      <c r="B209" s="304"/>
      <c r="C209" s="279"/>
      <c r="D209" s="146" t="s">
        <v>178</v>
      </c>
      <c r="E209" s="146"/>
      <c r="F209" s="206"/>
      <c r="G209" s="213"/>
      <c r="H209" s="207"/>
      <c r="I209" s="304"/>
      <c r="J209" s="279"/>
      <c r="K209" s="146" t="s">
        <v>178</v>
      </c>
      <c r="L209" s="147"/>
      <c r="M209" s="225"/>
      <c r="N209" s="210"/>
      <c r="O209" s="210"/>
      <c r="P209" s="75"/>
      <c r="Q209" s="304"/>
      <c r="R209" s="279"/>
      <c r="S209" s="146" t="s">
        <v>178</v>
      </c>
      <c r="T209" s="181">
        <v>0</v>
      </c>
      <c r="U209" s="75"/>
      <c r="V209" s="304"/>
      <c r="W209" s="279"/>
      <c r="X209" s="146" t="s">
        <v>178</v>
      </c>
      <c r="Y209" s="147"/>
      <c r="Z209" s="146"/>
      <c r="AA209" s="210"/>
      <c r="AC209" s="274"/>
      <c r="AD209" s="279"/>
      <c r="AE209" s="146" t="s">
        <v>178</v>
      </c>
      <c r="AF209" s="147"/>
    </row>
    <row r="210" spans="1:32" s="1" customFormat="1" ht="15.6" x14ac:dyDescent="0.3">
      <c r="A210" s="75"/>
      <c r="B210" s="304"/>
      <c r="C210" s="279"/>
      <c r="D210" s="146" t="s">
        <v>179</v>
      </c>
      <c r="E210" s="146"/>
      <c r="F210" s="206"/>
      <c r="G210" s="213"/>
      <c r="H210" s="207"/>
      <c r="I210" s="304"/>
      <c r="J210" s="279"/>
      <c r="K210" s="146" t="s">
        <v>179</v>
      </c>
      <c r="L210" s="147"/>
      <c r="M210" s="225"/>
      <c r="N210" s="210"/>
      <c r="O210" s="210"/>
      <c r="P210" s="75"/>
      <c r="Q210" s="304"/>
      <c r="R210" s="279"/>
      <c r="S210" s="146" t="s">
        <v>179</v>
      </c>
      <c r="T210" s="181">
        <v>0</v>
      </c>
      <c r="U210" s="75"/>
      <c r="V210" s="304"/>
      <c r="W210" s="279"/>
      <c r="X210" s="146" t="s">
        <v>179</v>
      </c>
      <c r="Y210" s="147"/>
      <c r="Z210" s="146"/>
      <c r="AA210" s="210"/>
      <c r="AC210" s="274"/>
      <c r="AD210" s="279"/>
      <c r="AE210" s="146" t="s">
        <v>179</v>
      </c>
      <c r="AF210" s="147"/>
    </row>
    <row r="211" spans="1:32" s="1" customFormat="1" ht="15.6" x14ac:dyDescent="0.3">
      <c r="A211" s="75"/>
      <c r="B211" s="304"/>
      <c r="C211" s="279"/>
      <c r="D211" s="146" t="s">
        <v>180</v>
      </c>
      <c r="E211" s="146"/>
      <c r="F211" s="206"/>
      <c r="G211" s="213"/>
      <c r="H211" s="207"/>
      <c r="I211" s="304"/>
      <c r="J211" s="279"/>
      <c r="K211" s="146" t="s">
        <v>180</v>
      </c>
      <c r="L211" s="147"/>
      <c r="M211" s="225"/>
      <c r="N211" s="210"/>
      <c r="O211" s="210"/>
      <c r="P211" s="75"/>
      <c r="Q211" s="304"/>
      <c r="R211" s="279"/>
      <c r="S211" s="146" t="s">
        <v>180</v>
      </c>
      <c r="T211" s="181">
        <v>0</v>
      </c>
      <c r="U211" s="75"/>
      <c r="V211" s="304"/>
      <c r="W211" s="279"/>
      <c r="X211" s="146" t="s">
        <v>180</v>
      </c>
      <c r="Y211" s="147"/>
      <c r="Z211" s="146"/>
      <c r="AA211" s="210"/>
      <c r="AC211" s="274"/>
      <c r="AD211" s="279"/>
      <c r="AE211" s="146" t="s">
        <v>180</v>
      </c>
      <c r="AF211" s="147"/>
    </row>
    <row r="212" spans="1:32" s="1" customFormat="1" ht="15.6" x14ac:dyDescent="0.3">
      <c r="A212" s="75"/>
      <c r="B212" s="304"/>
      <c r="C212" s="279"/>
      <c r="D212" s="146" t="s">
        <v>181</v>
      </c>
      <c r="E212" s="146"/>
      <c r="F212" s="205"/>
      <c r="G212" s="213"/>
      <c r="H212" s="207"/>
      <c r="I212" s="304"/>
      <c r="J212" s="279"/>
      <c r="K212" s="146" t="s">
        <v>181</v>
      </c>
      <c r="L212" s="147"/>
      <c r="M212" s="225"/>
      <c r="N212" s="210"/>
      <c r="O212" s="210"/>
      <c r="P212" s="75"/>
      <c r="Q212" s="304"/>
      <c r="R212" s="279"/>
      <c r="S212" s="146" t="s">
        <v>181</v>
      </c>
      <c r="T212" s="181">
        <v>0</v>
      </c>
      <c r="U212" s="75"/>
      <c r="V212" s="304"/>
      <c r="W212" s="279"/>
      <c r="X212" s="146" t="s">
        <v>181</v>
      </c>
      <c r="Y212" s="147"/>
      <c r="Z212" s="146"/>
      <c r="AA212" s="210"/>
      <c r="AC212" s="274"/>
      <c r="AD212" s="279"/>
      <c r="AE212" s="146" t="s">
        <v>181</v>
      </c>
      <c r="AF212" s="147"/>
    </row>
    <row r="213" spans="1:32" s="1" customFormat="1" ht="15.6" x14ac:dyDescent="0.3">
      <c r="A213" s="75"/>
      <c r="B213" s="304"/>
      <c r="C213" s="279"/>
      <c r="D213" s="146" t="s">
        <v>182</v>
      </c>
      <c r="E213" s="146"/>
      <c r="F213" s="205"/>
      <c r="G213" s="213"/>
      <c r="H213" s="207"/>
      <c r="I213" s="304"/>
      <c r="J213" s="279"/>
      <c r="K213" s="146" t="s">
        <v>182</v>
      </c>
      <c r="L213" s="147"/>
      <c r="M213" s="225"/>
      <c r="N213" s="210"/>
      <c r="O213" s="210"/>
      <c r="P213" s="75"/>
      <c r="Q213" s="304"/>
      <c r="R213" s="279"/>
      <c r="S213" s="146" t="s">
        <v>182</v>
      </c>
      <c r="T213" s="181">
        <v>0</v>
      </c>
      <c r="U213" s="75"/>
      <c r="V213" s="304"/>
      <c r="W213" s="279"/>
      <c r="X213" s="146" t="s">
        <v>182</v>
      </c>
      <c r="Y213" s="147"/>
      <c r="Z213" s="146"/>
      <c r="AA213" s="210"/>
      <c r="AC213" s="274"/>
      <c r="AD213" s="279"/>
      <c r="AE213" s="146" t="s">
        <v>182</v>
      </c>
      <c r="AF213" s="147"/>
    </row>
    <row r="214" spans="1:32" s="1" customFormat="1" ht="15.6" x14ac:dyDescent="0.3">
      <c r="A214" s="75"/>
      <c r="B214" s="304"/>
      <c r="C214" s="279"/>
      <c r="D214" s="146" t="s">
        <v>183</v>
      </c>
      <c r="E214" s="146"/>
      <c r="F214" s="205"/>
      <c r="G214" s="213"/>
      <c r="H214" s="207"/>
      <c r="I214" s="304"/>
      <c r="J214" s="279"/>
      <c r="K214" s="146" t="s">
        <v>183</v>
      </c>
      <c r="L214" s="147"/>
      <c r="M214" s="225"/>
      <c r="N214" s="210"/>
      <c r="O214" s="210"/>
      <c r="P214" s="75"/>
      <c r="Q214" s="304"/>
      <c r="R214" s="279"/>
      <c r="S214" s="146" t="s">
        <v>183</v>
      </c>
      <c r="T214" s="181">
        <v>0</v>
      </c>
      <c r="U214" s="75"/>
      <c r="V214" s="304"/>
      <c r="W214" s="279"/>
      <c r="X214" s="146" t="s">
        <v>183</v>
      </c>
      <c r="Y214" s="147"/>
      <c r="Z214" s="146"/>
      <c r="AA214" s="210"/>
      <c r="AC214" s="274"/>
      <c r="AD214" s="279"/>
      <c r="AE214" s="146" t="s">
        <v>183</v>
      </c>
      <c r="AF214" s="147"/>
    </row>
    <row r="215" spans="1:32" s="1" customFormat="1" ht="15.6" x14ac:dyDescent="0.3">
      <c r="A215" s="75"/>
      <c r="B215" s="304"/>
      <c r="C215" s="279"/>
      <c r="D215" s="146" t="s">
        <v>184</v>
      </c>
      <c r="E215" s="146"/>
      <c r="F215" s="205"/>
      <c r="G215" s="213"/>
      <c r="H215" s="207"/>
      <c r="I215" s="304"/>
      <c r="J215" s="279"/>
      <c r="K215" s="146" t="s">
        <v>184</v>
      </c>
      <c r="L215" s="147"/>
      <c r="M215" s="225"/>
      <c r="N215" s="210"/>
      <c r="O215" s="210"/>
      <c r="P215" s="75"/>
      <c r="Q215" s="304"/>
      <c r="R215" s="279"/>
      <c r="S215" s="146" t="s">
        <v>184</v>
      </c>
      <c r="T215" s="181">
        <v>0</v>
      </c>
      <c r="U215" s="75"/>
      <c r="V215" s="304"/>
      <c r="W215" s="279"/>
      <c r="X215" s="146" t="s">
        <v>184</v>
      </c>
      <c r="Y215" s="147"/>
      <c r="Z215" s="146"/>
      <c r="AA215" s="210"/>
      <c r="AC215" s="274"/>
      <c r="AD215" s="279"/>
      <c r="AE215" s="146" t="s">
        <v>184</v>
      </c>
      <c r="AF215" s="147"/>
    </row>
    <row r="216" spans="1:32" s="1" customFormat="1" ht="15.6" x14ac:dyDescent="0.3">
      <c r="A216" s="75"/>
      <c r="B216" s="304"/>
      <c r="C216" s="279"/>
      <c r="D216" s="146" t="s">
        <v>185</v>
      </c>
      <c r="E216" s="146"/>
      <c r="F216" s="205"/>
      <c r="G216" s="213"/>
      <c r="H216" s="207"/>
      <c r="I216" s="304"/>
      <c r="J216" s="279"/>
      <c r="K216" s="146" t="s">
        <v>185</v>
      </c>
      <c r="L216" s="147"/>
      <c r="M216" s="225"/>
      <c r="N216" s="210"/>
      <c r="O216" s="210"/>
      <c r="P216" s="75"/>
      <c r="Q216" s="304"/>
      <c r="R216" s="279"/>
      <c r="S216" s="146" t="s">
        <v>185</v>
      </c>
      <c r="T216" s="181">
        <v>0</v>
      </c>
      <c r="U216" s="75"/>
      <c r="V216" s="304"/>
      <c r="W216" s="279"/>
      <c r="X216" s="146" t="s">
        <v>185</v>
      </c>
      <c r="Y216" s="147"/>
      <c r="Z216" s="146"/>
      <c r="AA216" s="210"/>
      <c r="AC216" s="274"/>
      <c r="AD216" s="279"/>
      <c r="AE216" s="146" t="s">
        <v>185</v>
      </c>
      <c r="AF216" s="147"/>
    </row>
    <row r="217" spans="1:32" s="1" customFormat="1" ht="15.6" x14ac:dyDescent="0.3">
      <c r="A217" s="75"/>
      <c r="B217" s="304"/>
      <c r="C217" s="279"/>
      <c r="D217" s="146" t="s">
        <v>186</v>
      </c>
      <c r="E217" s="146"/>
      <c r="F217" s="205"/>
      <c r="G217" s="213"/>
      <c r="H217" s="207"/>
      <c r="I217" s="304"/>
      <c r="J217" s="279"/>
      <c r="K217" s="146" t="s">
        <v>186</v>
      </c>
      <c r="L217" s="147"/>
      <c r="M217" s="225"/>
      <c r="N217" s="210"/>
      <c r="O217" s="210"/>
      <c r="P217" s="75"/>
      <c r="Q217" s="304"/>
      <c r="R217" s="279"/>
      <c r="S217" s="146" t="s">
        <v>186</v>
      </c>
      <c r="T217" s="181">
        <v>0</v>
      </c>
      <c r="U217" s="75"/>
      <c r="V217" s="304"/>
      <c r="W217" s="279"/>
      <c r="X217" s="146" t="s">
        <v>186</v>
      </c>
      <c r="Y217" s="147"/>
      <c r="Z217" s="146"/>
      <c r="AA217" s="210"/>
      <c r="AC217" s="274"/>
      <c r="AD217" s="279"/>
      <c r="AE217" s="146" t="s">
        <v>186</v>
      </c>
      <c r="AF217" s="147"/>
    </row>
    <row r="218" spans="1:32" s="1" customFormat="1" ht="15.6" x14ac:dyDescent="0.3">
      <c r="A218" s="75"/>
      <c r="B218" s="304"/>
      <c r="C218" s="279"/>
      <c r="D218" s="146" t="s">
        <v>187</v>
      </c>
      <c r="E218" s="146"/>
      <c r="F218" s="205"/>
      <c r="G218" s="213"/>
      <c r="H218" s="207"/>
      <c r="I218" s="304"/>
      <c r="J218" s="279"/>
      <c r="K218" s="146" t="s">
        <v>187</v>
      </c>
      <c r="L218" s="147"/>
      <c r="M218" s="225"/>
      <c r="N218" s="210"/>
      <c r="O218" s="210"/>
      <c r="P218" s="75"/>
      <c r="Q218" s="304"/>
      <c r="R218" s="279"/>
      <c r="S218" s="146" t="s">
        <v>187</v>
      </c>
      <c r="T218" s="181">
        <v>0</v>
      </c>
      <c r="U218" s="75"/>
      <c r="V218" s="304"/>
      <c r="W218" s="279"/>
      <c r="X218" s="146" t="s">
        <v>187</v>
      </c>
      <c r="Y218" s="147"/>
      <c r="Z218" s="146"/>
      <c r="AA218" s="210"/>
      <c r="AC218" s="274"/>
      <c r="AD218" s="279"/>
      <c r="AE218" s="146" t="s">
        <v>187</v>
      </c>
      <c r="AF218" s="147"/>
    </row>
    <row r="219" spans="1:32" s="1" customFormat="1" ht="15.6" x14ac:dyDescent="0.3">
      <c r="A219" s="75"/>
      <c r="B219" s="304"/>
      <c r="C219" s="279"/>
      <c r="D219" s="146" t="s">
        <v>188</v>
      </c>
      <c r="E219" s="146"/>
      <c r="F219" s="205"/>
      <c r="G219" s="213"/>
      <c r="H219" s="207"/>
      <c r="I219" s="304"/>
      <c r="J219" s="279"/>
      <c r="K219" s="146" t="s">
        <v>188</v>
      </c>
      <c r="L219" s="147"/>
      <c r="M219" s="225"/>
      <c r="N219" s="210"/>
      <c r="O219" s="210"/>
      <c r="P219" s="75"/>
      <c r="Q219" s="304"/>
      <c r="R219" s="279"/>
      <c r="S219" s="146" t="s">
        <v>188</v>
      </c>
      <c r="T219" s="181">
        <v>0</v>
      </c>
      <c r="U219" s="75"/>
      <c r="V219" s="304"/>
      <c r="W219" s="279"/>
      <c r="X219" s="146" t="s">
        <v>188</v>
      </c>
      <c r="Y219" s="147"/>
      <c r="Z219" s="146"/>
      <c r="AA219" s="210"/>
      <c r="AC219" s="274"/>
      <c r="AD219" s="279"/>
      <c r="AE219" s="146" t="s">
        <v>188</v>
      </c>
      <c r="AF219" s="147"/>
    </row>
    <row r="220" spans="1:32" s="1" customFormat="1" ht="15.6" x14ac:dyDescent="0.3">
      <c r="A220" s="75"/>
      <c r="B220" s="304"/>
      <c r="C220" s="279"/>
      <c r="D220" s="146" t="s">
        <v>189</v>
      </c>
      <c r="E220" s="146"/>
      <c r="F220" s="205"/>
      <c r="G220" s="213"/>
      <c r="H220" s="207"/>
      <c r="I220" s="304"/>
      <c r="J220" s="279"/>
      <c r="K220" s="146" t="s">
        <v>189</v>
      </c>
      <c r="L220" s="147"/>
      <c r="M220" s="225"/>
      <c r="N220" s="210"/>
      <c r="O220" s="210"/>
      <c r="P220" s="75"/>
      <c r="Q220" s="304"/>
      <c r="R220" s="279"/>
      <c r="S220" s="146" t="s">
        <v>189</v>
      </c>
      <c r="T220" s="181">
        <v>0</v>
      </c>
      <c r="U220" s="75"/>
      <c r="V220" s="304"/>
      <c r="W220" s="279"/>
      <c r="X220" s="146" t="s">
        <v>189</v>
      </c>
      <c r="Y220" s="147"/>
      <c r="Z220" s="146"/>
      <c r="AA220" s="210"/>
      <c r="AC220" s="274"/>
      <c r="AD220" s="279"/>
      <c r="AE220" s="146" t="s">
        <v>189</v>
      </c>
      <c r="AF220" s="147"/>
    </row>
    <row r="221" spans="1:32" s="1" customFormat="1" ht="15.6" x14ac:dyDescent="0.3">
      <c r="A221" s="75"/>
      <c r="B221" s="304"/>
      <c r="C221" s="279"/>
      <c r="D221" s="146" t="s">
        <v>190</v>
      </c>
      <c r="E221" s="146"/>
      <c r="F221" s="205"/>
      <c r="G221" s="213"/>
      <c r="H221" s="207"/>
      <c r="I221" s="304"/>
      <c r="J221" s="279"/>
      <c r="K221" s="146" t="s">
        <v>190</v>
      </c>
      <c r="L221" s="147"/>
      <c r="M221" s="225"/>
      <c r="N221" s="210"/>
      <c r="O221" s="210"/>
      <c r="P221" s="75"/>
      <c r="Q221" s="304"/>
      <c r="R221" s="279"/>
      <c r="S221" s="146" t="s">
        <v>190</v>
      </c>
      <c r="T221" s="181">
        <v>0</v>
      </c>
      <c r="U221" s="75"/>
      <c r="V221" s="304"/>
      <c r="W221" s="279"/>
      <c r="X221" s="146" t="s">
        <v>190</v>
      </c>
      <c r="Y221" s="147"/>
      <c r="Z221" s="146"/>
      <c r="AA221" s="210"/>
      <c r="AC221" s="274"/>
      <c r="AD221" s="279"/>
      <c r="AE221" s="146" t="s">
        <v>190</v>
      </c>
      <c r="AF221" s="147"/>
    </row>
    <row r="222" spans="1:32" s="1" customFormat="1" ht="15.6" x14ac:dyDescent="0.3">
      <c r="A222" s="75"/>
      <c r="B222" s="304"/>
      <c r="C222" s="279"/>
      <c r="D222" s="146" t="s">
        <v>191</v>
      </c>
      <c r="E222" s="146"/>
      <c r="F222" s="205"/>
      <c r="G222" s="213"/>
      <c r="H222" s="207"/>
      <c r="I222" s="304"/>
      <c r="J222" s="279"/>
      <c r="K222" s="146" t="s">
        <v>191</v>
      </c>
      <c r="L222" s="147"/>
      <c r="M222" s="225"/>
      <c r="N222" s="210"/>
      <c r="O222" s="210"/>
      <c r="P222" s="75"/>
      <c r="Q222" s="304"/>
      <c r="R222" s="279"/>
      <c r="S222" s="146" t="s">
        <v>191</v>
      </c>
      <c r="T222" s="181">
        <v>0</v>
      </c>
      <c r="U222" s="75"/>
      <c r="V222" s="304"/>
      <c r="W222" s="279"/>
      <c r="X222" s="146" t="s">
        <v>191</v>
      </c>
      <c r="Y222" s="147"/>
      <c r="Z222" s="146"/>
      <c r="AA222" s="210"/>
      <c r="AC222" s="274"/>
      <c r="AD222" s="279"/>
      <c r="AE222" s="146" t="s">
        <v>191</v>
      </c>
      <c r="AF222" s="147"/>
    </row>
    <row r="223" spans="1:32" s="1" customFormat="1" ht="15.6" x14ac:dyDescent="0.3">
      <c r="A223" s="75"/>
      <c r="B223" s="304"/>
      <c r="C223" s="279"/>
      <c r="D223" s="146">
        <v>20659</v>
      </c>
      <c r="E223" s="146"/>
      <c r="F223" s="205"/>
      <c r="G223" s="213"/>
      <c r="H223" s="207"/>
      <c r="I223" s="304"/>
      <c r="J223" s="279"/>
      <c r="K223" s="146">
        <v>20659</v>
      </c>
      <c r="L223" s="147"/>
      <c r="M223" s="225"/>
      <c r="N223" s="210"/>
      <c r="O223" s="210"/>
      <c r="P223" s="75"/>
      <c r="Q223" s="304"/>
      <c r="R223" s="279"/>
      <c r="S223" s="146">
        <v>20659</v>
      </c>
      <c r="T223" s="181">
        <v>0</v>
      </c>
      <c r="U223" s="75"/>
      <c r="V223" s="304"/>
      <c r="W223" s="279"/>
      <c r="X223" s="146">
        <v>20659</v>
      </c>
      <c r="Y223" s="147"/>
      <c r="Z223" s="146"/>
      <c r="AA223" s="210"/>
      <c r="AC223" s="274"/>
      <c r="AD223" s="279"/>
      <c r="AE223" s="146">
        <v>20659</v>
      </c>
      <c r="AF223" s="147"/>
    </row>
    <row r="224" spans="1:32" s="1" customFormat="1" ht="15.6" x14ac:dyDescent="0.3">
      <c r="A224" s="75"/>
      <c r="B224" s="304"/>
      <c r="C224" s="279"/>
      <c r="D224" s="146" t="s">
        <v>192</v>
      </c>
      <c r="E224" s="146"/>
      <c r="F224" s="205"/>
      <c r="G224" s="213"/>
      <c r="H224" s="207"/>
      <c r="I224" s="304"/>
      <c r="J224" s="279"/>
      <c r="K224" s="146" t="s">
        <v>192</v>
      </c>
      <c r="L224" s="147"/>
      <c r="M224" s="225"/>
      <c r="N224" s="210"/>
      <c r="O224" s="210"/>
      <c r="P224" s="75"/>
      <c r="Q224" s="304"/>
      <c r="R224" s="279"/>
      <c r="S224" s="146" t="s">
        <v>192</v>
      </c>
      <c r="T224" s="181">
        <v>0</v>
      </c>
      <c r="U224" s="75"/>
      <c r="V224" s="304"/>
      <c r="W224" s="279"/>
      <c r="X224" s="146" t="s">
        <v>192</v>
      </c>
      <c r="Y224" s="147"/>
      <c r="Z224" s="146"/>
      <c r="AA224" s="210"/>
      <c r="AC224" s="274"/>
      <c r="AD224" s="279"/>
      <c r="AE224" s="146" t="s">
        <v>192</v>
      </c>
      <c r="AF224" s="147"/>
    </row>
    <row r="225" spans="1:32" s="1" customFormat="1" ht="15.6" x14ac:dyDescent="0.3">
      <c r="A225" s="75"/>
      <c r="B225" s="304"/>
      <c r="C225" s="279"/>
      <c r="D225" s="146" t="s">
        <v>193</v>
      </c>
      <c r="E225" s="146"/>
      <c r="F225" s="205"/>
      <c r="G225" s="213"/>
      <c r="H225" s="207"/>
      <c r="I225" s="304"/>
      <c r="J225" s="279"/>
      <c r="K225" s="146" t="s">
        <v>193</v>
      </c>
      <c r="L225" s="147"/>
      <c r="M225" s="225"/>
      <c r="N225" s="210"/>
      <c r="O225" s="210"/>
      <c r="P225" s="75"/>
      <c r="Q225" s="304"/>
      <c r="R225" s="279"/>
      <c r="S225" s="146" t="s">
        <v>193</v>
      </c>
      <c r="T225" s="181">
        <v>0</v>
      </c>
      <c r="U225" s="75"/>
      <c r="V225" s="304"/>
      <c r="W225" s="279"/>
      <c r="X225" s="146" t="s">
        <v>193</v>
      </c>
      <c r="Y225" s="147"/>
      <c r="Z225" s="146"/>
      <c r="AA225" s="210"/>
      <c r="AC225" s="274"/>
      <c r="AD225" s="279"/>
      <c r="AE225" s="146" t="s">
        <v>193</v>
      </c>
      <c r="AF225" s="147"/>
    </row>
    <row r="226" spans="1:32" s="1" customFormat="1" ht="15.6" x14ac:dyDescent="0.3">
      <c r="A226" s="75"/>
      <c r="B226" s="304"/>
      <c r="C226" s="279"/>
      <c r="D226" s="146" t="s">
        <v>194</v>
      </c>
      <c r="E226" s="146"/>
      <c r="F226" s="206"/>
      <c r="G226" s="213"/>
      <c r="H226" s="207"/>
      <c r="I226" s="304"/>
      <c r="J226" s="279"/>
      <c r="K226" s="146" t="s">
        <v>194</v>
      </c>
      <c r="L226" s="147"/>
      <c r="M226" s="225"/>
      <c r="N226" s="210"/>
      <c r="O226" s="210"/>
      <c r="P226" s="75"/>
      <c r="Q226" s="304"/>
      <c r="R226" s="279"/>
      <c r="S226" s="146" t="s">
        <v>194</v>
      </c>
      <c r="T226" s="181">
        <v>0</v>
      </c>
      <c r="U226" s="75"/>
      <c r="V226" s="304"/>
      <c r="W226" s="279"/>
      <c r="X226" s="146" t="s">
        <v>194</v>
      </c>
      <c r="Y226" s="147"/>
      <c r="Z226" s="146"/>
      <c r="AA226" s="210"/>
      <c r="AC226" s="274"/>
      <c r="AD226" s="279"/>
      <c r="AE226" s="146" t="s">
        <v>194</v>
      </c>
      <c r="AF226" s="147"/>
    </row>
    <row r="227" spans="1:32" s="1" customFormat="1" ht="15.6" x14ac:dyDescent="0.3">
      <c r="A227" s="75"/>
      <c r="B227" s="304"/>
      <c r="C227" s="279"/>
      <c r="D227" s="146" t="s">
        <v>195</v>
      </c>
      <c r="E227" s="146"/>
      <c r="F227" s="206"/>
      <c r="G227" s="213"/>
      <c r="H227" s="207"/>
      <c r="I227" s="304"/>
      <c r="J227" s="279"/>
      <c r="K227" s="146" t="s">
        <v>195</v>
      </c>
      <c r="L227" s="147"/>
      <c r="M227" s="225"/>
      <c r="N227" s="210"/>
      <c r="O227" s="210"/>
      <c r="P227" s="75"/>
      <c r="Q227" s="304"/>
      <c r="R227" s="279"/>
      <c r="S227" s="146" t="s">
        <v>195</v>
      </c>
      <c r="T227" s="181">
        <v>0</v>
      </c>
      <c r="U227" s="75"/>
      <c r="V227" s="304"/>
      <c r="W227" s="279"/>
      <c r="X227" s="146" t="s">
        <v>195</v>
      </c>
      <c r="Y227" s="147"/>
      <c r="Z227" s="146"/>
      <c r="AA227" s="210"/>
      <c r="AC227" s="274"/>
      <c r="AD227" s="279"/>
      <c r="AE227" s="146" t="s">
        <v>195</v>
      </c>
      <c r="AF227" s="147"/>
    </row>
    <row r="228" spans="1:32" s="1" customFormat="1" ht="15.6" x14ac:dyDescent="0.3">
      <c r="A228" s="75"/>
      <c r="B228" s="304"/>
      <c r="C228" s="279"/>
      <c r="D228" s="146" t="s">
        <v>196</v>
      </c>
      <c r="E228" s="146"/>
      <c r="F228" s="206"/>
      <c r="G228" s="213"/>
      <c r="H228" s="207"/>
      <c r="I228" s="304"/>
      <c r="J228" s="279"/>
      <c r="K228" s="146" t="s">
        <v>196</v>
      </c>
      <c r="L228" s="147"/>
      <c r="M228" s="225"/>
      <c r="N228" s="210"/>
      <c r="O228" s="210"/>
      <c r="P228" s="75"/>
      <c r="Q228" s="304"/>
      <c r="R228" s="279"/>
      <c r="S228" s="146" t="s">
        <v>196</v>
      </c>
      <c r="T228" s="181">
        <v>0</v>
      </c>
      <c r="U228" s="75"/>
      <c r="V228" s="304"/>
      <c r="W228" s="279"/>
      <c r="X228" s="146" t="s">
        <v>196</v>
      </c>
      <c r="Y228" s="147"/>
      <c r="Z228" s="146"/>
      <c r="AA228" s="210"/>
      <c r="AC228" s="274"/>
      <c r="AD228" s="279"/>
      <c r="AE228" s="146" t="s">
        <v>196</v>
      </c>
      <c r="AF228" s="147"/>
    </row>
    <row r="229" spans="1:32" s="1" customFormat="1" ht="15.6" x14ac:dyDescent="0.3">
      <c r="A229" s="75"/>
      <c r="B229" s="304"/>
      <c r="C229" s="279"/>
      <c r="D229" s="146" t="s">
        <v>197</v>
      </c>
      <c r="E229" s="146"/>
      <c r="F229" s="206"/>
      <c r="G229" s="213"/>
      <c r="H229" s="207"/>
      <c r="I229" s="304"/>
      <c r="J229" s="279"/>
      <c r="K229" s="146" t="s">
        <v>197</v>
      </c>
      <c r="L229" s="147"/>
      <c r="M229" s="225"/>
      <c r="N229" s="210"/>
      <c r="O229" s="210"/>
      <c r="P229" s="75"/>
      <c r="Q229" s="304"/>
      <c r="R229" s="279"/>
      <c r="S229" s="146" t="s">
        <v>197</v>
      </c>
      <c r="T229" s="181">
        <v>0</v>
      </c>
      <c r="U229" s="75"/>
      <c r="V229" s="304"/>
      <c r="W229" s="279"/>
      <c r="X229" s="146" t="s">
        <v>197</v>
      </c>
      <c r="Y229" s="147"/>
      <c r="Z229" s="146"/>
      <c r="AA229" s="210"/>
      <c r="AC229" s="274"/>
      <c r="AD229" s="279"/>
      <c r="AE229" s="146" t="s">
        <v>197</v>
      </c>
      <c r="AF229" s="147"/>
    </row>
    <row r="230" spans="1:32" s="1" customFormat="1" ht="15.6" x14ac:dyDescent="0.3">
      <c r="A230" s="75"/>
      <c r="B230" s="304"/>
      <c r="C230" s="279"/>
      <c r="D230" s="146" t="s">
        <v>198</v>
      </c>
      <c r="E230" s="146"/>
      <c r="F230" s="206"/>
      <c r="G230" s="213"/>
      <c r="H230" s="207"/>
      <c r="I230" s="304"/>
      <c r="J230" s="279"/>
      <c r="K230" s="146" t="s">
        <v>198</v>
      </c>
      <c r="L230" s="147"/>
      <c r="M230" s="225"/>
      <c r="N230" s="210"/>
      <c r="O230" s="210"/>
      <c r="P230" s="75"/>
      <c r="Q230" s="304"/>
      <c r="R230" s="279"/>
      <c r="S230" s="146" t="s">
        <v>198</v>
      </c>
      <c r="T230" s="181">
        <v>0</v>
      </c>
      <c r="U230" s="75"/>
      <c r="V230" s="304"/>
      <c r="W230" s="279"/>
      <c r="X230" s="146" t="s">
        <v>198</v>
      </c>
      <c r="Y230" s="147"/>
      <c r="Z230" s="146"/>
      <c r="AA230" s="210"/>
      <c r="AC230" s="274"/>
      <c r="AD230" s="279"/>
      <c r="AE230" s="146" t="s">
        <v>198</v>
      </c>
      <c r="AF230" s="147"/>
    </row>
    <row r="231" spans="1:32" s="1" customFormat="1" ht="15.6" x14ac:dyDescent="0.3">
      <c r="A231" s="75"/>
      <c r="B231" s="304"/>
      <c r="C231" s="279"/>
      <c r="D231" s="146" t="s">
        <v>199</v>
      </c>
      <c r="E231" s="146"/>
      <c r="F231" s="206"/>
      <c r="G231" s="213"/>
      <c r="H231" s="207"/>
      <c r="I231" s="304"/>
      <c r="J231" s="279"/>
      <c r="K231" s="146" t="s">
        <v>199</v>
      </c>
      <c r="L231" s="147"/>
      <c r="M231" s="225"/>
      <c r="N231" s="210"/>
      <c r="O231" s="210"/>
      <c r="P231" s="75"/>
      <c r="Q231" s="304"/>
      <c r="R231" s="279"/>
      <c r="S231" s="146" t="s">
        <v>199</v>
      </c>
      <c r="T231" s="181">
        <v>0</v>
      </c>
      <c r="U231" s="75"/>
      <c r="V231" s="304"/>
      <c r="W231" s="279"/>
      <c r="X231" s="146" t="s">
        <v>199</v>
      </c>
      <c r="Y231" s="147"/>
      <c r="Z231" s="146"/>
      <c r="AA231" s="210"/>
      <c r="AC231" s="274"/>
      <c r="AD231" s="279"/>
      <c r="AE231" s="146" t="s">
        <v>199</v>
      </c>
      <c r="AF231" s="147"/>
    </row>
    <row r="232" spans="1:32" s="1" customFormat="1" ht="15.6" x14ac:dyDescent="0.3">
      <c r="A232" s="75"/>
      <c r="B232" s="304"/>
      <c r="C232" s="279"/>
      <c r="D232" s="146" t="s">
        <v>200</v>
      </c>
      <c r="E232" s="146"/>
      <c r="F232" s="206"/>
      <c r="G232" s="213"/>
      <c r="H232" s="207"/>
      <c r="I232" s="304"/>
      <c r="J232" s="279"/>
      <c r="K232" s="146" t="s">
        <v>200</v>
      </c>
      <c r="L232" s="147"/>
      <c r="M232" s="225"/>
      <c r="N232" s="210"/>
      <c r="O232" s="210"/>
      <c r="P232" s="75"/>
      <c r="Q232" s="304"/>
      <c r="R232" s="279"/>
      <c r="S232" s="146" t="s">
        <v>200</v>
      </c>
      <c r="T232" s="181">
        <v>0</v>
      </c>
      <c r="U232" s="75"/>
      <c r="V232" s="304"/>
      <c r="W232" s="279"/>
      <c r="X232" s="146" t="s">
        <v>200</v>
      </c>
      <c r="Y232" s="147"/>
      <c r="Z232" s="146"/>
      <c r="AA232" s="210"/>
      <c r="AC232" s="274"/>
      <c r="AD232" s="279"/>
      <c r="AE232" s="146" t="s">
        <v>200</v>
      </c>
      <c r="AF232" s="147"/>
    </row>
    <row r="233" spans="1:32" s="1" customFormat="1" ht="16.2" thickBot="1" x14ac:dyDescent="0.35">
      <c r="A233" s="75"/>
      <c r="B233" s="304"/>
      <c r="C233" s="280"/>
      <c r="D233" s="148" t="s">
        <v>201</v>
      </c>
      <c r="E233" s="148"/>
      <c r="F233" s="208"/>
      <c r="G233" s="213"/>
      <c r="H233" s="75"/>
      <c r="I233" s="304"/>
      <c r="J233" s="280"/>
      <c r="K233" s="148" t="s">
        <v>201</v>
      </c>
      <c r="L233" s="149"/>
      <c r="M233" s="226"/>
      <c r="N233" s="210"/>
      <c r="O233" s="210"/>
      <c r="P233" s="75"/>
      <c r="Q233" s="304"/>
      <c r="R233" s="280"/>
      <c r="S233" s="148" t="s">
        <v>201</v>
      </c>
      <c r="T233" s="181">
        <v>0</v>
      </c>
      <c r="U233" s="75"/>
      <c r="V233" s="304"/>
      <c r="W233" s="280"/>
      <c r="X233" s="148" t="s">
        <v>201</v>
      </c>
      <c r="Y233" s="149"/>
      <c r="Z233" s="148"/>
      <c r="AA233" s="210"/>
      <c r="AC233" s="274"/>
      <c r="AD233" s="280"/>
      <c r="AE233" s="148" t="s">
        <v>201</v>
      </c>
      <c r="AF233" s="149"/>
    </row>
    <row r="234" spans="1:32" s="1" customFormat="1" ht="16.2" thickBot="1" x14ac:dyDescent="0.35">
      <c r="A234" s="75"/>
      <c r="B234" s="132" t="s">
        <v>9</v>
      </c>
      <c r="C234" s="150" t="s">
        <v>10</v>
      </c>
      <c r="D234" s="150" t="s">
        <v>10</v>
      </c>
      <c r="E234" s="202">
        <f>SUM(E160:E233)</f>
        <v>0</v>
      </c>
      <c r="F234" s="150"/>
      <c r="G234" s="175">
        <f>SUM(G160:G233)</f>
        <v>0</v>
      </c>
      <c r="H234" s="75"/>
      <c r="I234" s="132" t="s">
        <v>9</v>
      </c>
      <c r="J234" s="150" t="s">
        <v>10</v>
      </c>
      <c r="K234" s="150" t="s">
        <v>10</v>
      </c>
      <c r="L234" s="151">
        <f>SUM(L160:L233)</f>
        <v>0</v>
      </c>
      <c r="M234" s="150"/>
      <c r="N234" s="227">
        <f>SUM(N160:N233)</f>
        <v>0</v>
      </c>
      <c r="O234" s="227">
        <f>SUM(O160:O233)</f>
        <v>0</v>
      </c>
      <c r="P234" s="75"/>
      <c r="Q234" s="132" t="s">
        <v>9</v>
      </c>
      <c r="R234" s="150" t="s">
        <v>10</v>
      </c>
      <c r="S234" s="150" t="s">
        <v>10</v>
      </c>
      <c r="T234" s="151">
        <f>SUM(T160:T233)</f>
        <v>0</v>
      </c>
      <c r="U234" s="75"/>
      <c r="V234" s="132" t="s">
        <v>9</v>
      </c>
      <c r="W234" s="150" t="s">
        <v>10</v>
      </c>
      <c r="X234" s="150" t="s">
        <v>10</v>
      </c>
      <c r="Y234" s="151">
        <f>SUM(Y160:Y233)</f>
        <v>0</v>
      </c>
      <c r="Z234" s="150"/>
      <c r="AA234" s="175">
        <f>SUM(AA160:AA233)</f>
        <v>0</v>
      </c>
      <c r="AC234" s="132" t="s">
        <v>9</v>
      </c>
      <c r="AD234" s="150" t="s">
        <v>10</v>
      </c>
      <c r="AE234" s="150" t="s">
        <v>10</v>
      </c>
      <c r="AF234" s="151">
        <f>SUM(AF160:AF233)</f>
        <v>0</v>
      </c>
    </row>
    <row r="235" spans="1:32" ht="15.6" x14ac:dyDescent="0.3">
      <c r="B235" s="39"/>
      <c r="C235" s="42"/>
      <c r="D235" s="42"/>
      <c r="E235" s="42"/>
      <c r="F235" s="42"/>
      <c r="G235" s="43"/>
      <c r="H235" s="43"/>
      <c r="I235" s="39"/>
      <c r="J235" s="42"/>
      <c r="K235" s="42"/>
      <c r="L235" s="43"/>
      <c r="M235" s="42"/>
      <c r="N235" s="43"/>
      <c r="O235" s="43"/>
      <c r="Z235" s="42"/>
      <c r="AA235" s="43"/>
      <c r="AF235"/>
    </row>
    <row r="236" spans="1:32" ht="16.2" thickBot="1" x14ac:dyDescent="0.35">
      <c r="B236" s="39"/>
      <c r="C236" s="42"/>
      <c r="D236" s="42"/>
      <c r="E236" s="43"/>
      <c r="F236" s="43"/>
      <c r="G236" s="43"/>
      <c r="H236" s="43"/>
      <c r="I236" s="39"/>
      <c r="J236" s="42"/>
      <c r="K236" s="42"/>
      <c r="L236" s="43"/>
      <c r="M236" s="43"/>
      <c r="N236" s="43"/>
      <c r="O236" s="43"/>
      <c r="P236" s="43"/>
      <c r="AF236"/>
    </row>
    <row r="237" spans="1:32" ht="15" thickBot="1" x14ac:dyDescent="0.35">
      <c r="B237" s="297" t="s">
        <v>11</v>
      </c>
      <c r="C237" s="298"/>
      <c r="D237" s="298"/>
      <c r="E237" s="298"/>
      <c r="F237" s="298"/>
      <c r="G237" s="299"/>
      <c r="H237" s="47"/>
      <c r="I237" s="297" t="s">
        <v>11</v>
      </c>
      <c r="J237" s="298"/>
      <c r="K237" s="298"/>
      <c r="L237" s="298"/>
      <c r="M237" s="298"/>
      <c r="N237" s="298"/>
      <c r="O237" s="299"/>
      <c r="P237" s="47"/>
      <c r="Q237" s="297" t="s">
        <v>11</v>
      </c>
      <c r="R237" s="298"/>
      <c r="S237" s="298"/>
      <c r="T237" s="299"/>
      <c r="V237" s="297" t="s">
        <v>11</v>
      </c>
      <c r="W237" s="298"/>
      <c r="X237" s="298"/>
      <c r="Y237" s="298"/>
      <c r="Z237" s="298"/>
      <c r="AA237" s="299"/>
      <c r="AC237" s="297" t="s">
        <v>11</v>
      </c>
      <c r="AD237" s="298"/>
      <c r="AE237" s="298"/>
      <c r="AF237" s="299"/>
    </row>
    <row r="238" spans="1:32" x14ac:dyDescent="0.3">
      <c r="B238" s="27"/>
      <c r="C238" s="28"/>
      <c r="D238" s="28"/>
      <c r="E238" s="102"/>
      <c r="F238" s="102"/>
      <c r="G238" s="29"/>
      <c r="H238" s="48"/>
      <c r="I238" s="27"/>
      <c r="J238" s="28"/>
      <c r="K238" s="28"/>
      <c r="L238" s="102"/>
      <c r="M238" s="102"/>
      <c r="N238" s="102"/>
      <c r="O238" s="29"/>
      <c r="P238" s="48"/>
      <c r="Q238" s="27"/>
      <c r="R238" s="28"/>
      <c r="S238" s="28"/>
      <c r="T238" s="29"/>
      <c r="V238" s="27"/>
      <c r="W238" s="28"/>
      <c r="X238" s="28"/>
      <c r="Y238" s="102"/>
      <c r="Z238" s="102"/>
      <c r="AA238" s="29"/>
      <c r="AC238" s="27"/>
      <c r="AD238" s="28"/>
      <c r="AE238" s="28"/>
      <c r="AF238" s="29"/>
    </row>
    <row r="239" spans="1:32" ht="15.6" x14ac:dyDescent="0.3">
      <c r="B239" s="219" t="s">
        <v>211</v>
      </c>
      <c r="C239" s="28"/>
      <c r="D239" s="28"/>
      <c r="E239" s="102"/>
      <c r="F239" s="102"/>
      <c r="G239" s="29"/>
      <c r="H239" s="48"/>
      <c r="I239" s="219" t="s">
        <v>211</v>
      </c>
      <c r="J239" s="28"/>
      <c r="K239" s="28"/>
      <c r="L239" s="102"/>
      <c r="M239" s="102"/>
      <c r="N239" s="102"/>
      <c r="O239" s="29"/>
      <c r="P239" s="48"/>
      <c r="Q239" s="27"/>
      <c r="R239" s="28"/>
      <c r="S239" s="28"/>
      <c r="T239" s="29"/>
      <c r="V239" s="219" t="s">
        <v>211</v>
      </c>
      <c r="W239" s="28"/>
      <c r="X239" s="28"/>
      <c r="Y239" s="102"/>
      <c r="Z239" s="102"/>
      <c r="AA239" s="29"/>
      <c r="AC239" s="219" t="s">
        <v>211</v>
      </c>
      <c r="AD239" s="28"/>
      <c r="AE239" s="28"/>
      <c r="AF239" s="29"/>
    </row>
    <row r="240" spans="1:32" ht="15.6" x14ac:dyDescent="0.3">
      <c r="B240" s="218" t="s">
        <v>212</v>
      </c>
      <c r="C240" s="28"/>
      <c r="D240" s="28"/>
      <c r="E240" s="102"/>
      <c r="F240" s="102"/>
      <c r="G240" s="29"/>
      <c r="H240" s="48"/>
      <c r="I240" s="184" t="s">
        <v>212</v>
      </c>
      <c r="J240" s="28"/>
      <c r="K240" s="28"/>
      <c r="L240" s="102"/>
      <c r="M240" s="102"/>
      <c r="N240" s="102"/>
      <c r="O240" s="29"/>
      <c r="P240" s="48"/>
      <c r="Q240" s="27"/>
      <c r="R240" s="28"/>
      <c r="S240" s="28"/>
      <c r="T240" s="29"/>
      <c r="V240" s="27" t="s">
        <v>239</v>
      </c>
      <c r="W240" s="28"/>
      <c r="X240" s="28"/>
      <c r="Y240" s="102"/>
      <c r="Z240" s="102"/>
      <c r="AA240" s="29"/>
      <c r="AC240" s="27"/>
      <c r="AD240" s="28"/>
      <c r="AE240" s="28"/>
      <c r="AF240" s="29"/>
    </row>
    <row r="241" spans="2:32" x14ac:dyDescent="0.3">
      <c r="B241" s="27"/>
      <c r="C241" s="28"/>
      <c r="D241" s="28"/>
      <c r="E241" s="102"/>
      <c r="F241" s="102"/>
      <c r="G241" s="29"/>
      <c r="H241" s="48"/>
      <c r="I241" s="27"/>
      <c r="J241" s="28"/>
      <c r="K241" s="28"/>
      <c r="L241" s="102"/>
      <c r="M241" s="102"/>
      <c r="N241" s="102"/>
      <c r="O241" s="29"/>
      <c r="P241" s="48"/>
      <c r="Q241" s="27"/>
      <c r="R241" s="28"/>
      <c r="S241" s="28"/>
      <c r="T241" s="29"/>
      <c r="V241" s="27"/>
      <c r="W241" s="28"/>
      <c r="X241" s="28"/>
      <c r="Y241" s="102"/>
      <c r="Z241" s="102"/>
      <c r="AA241" s="29"/>
      <c r="AC241" s="27"/>
      <c r="AD241" s="28"/>
      <c r="AE241" s="28"/>
      <c r="AF241" s="29"/>
    </row>
    <row r="242" spans="2:32" x14ac:dyDescent="0.3">
      <c r="B242" s="27"/>
      <c r="C242" s="28"/>
      <c r="D242" s="28"/>
      <c r="E242" s="102"/>
      <c r="F242" s="102"/>
      <c r="G242" s="29"/>
      <c r="H242" s="48"/>
      <c r="I242" s="27"/>
      <c r="J242" s="28"/>
      <c r="K242" s="28"/>
      <c r="L242" s="102"/>
      <c r="M242" s="102"/>
      <c r="N242" s="102"/>
      <c r="O242" s="29"/>
      <c r="P242" s="48"/>
      <c r="Q242" s="27"/>
      <c r="R242" s="28"/>
      <c r="S242" s="28"/>
      <c r="T242" s="29"/>
      <c r="V242" s="27"/>
      <c r="W242" s="28"/>
      <c r="X242" s="28"/>
      <c r="Y242" s="102"/>
      <c r="Z242" s="102"/>
      <c r="AA242" s="29"/>
      <c r="AC242" s="27"/>
      <c r="AD242" s="28"/>
      <c r="AE242" s="28"/>
      <c r="AF242" s="29"/>
    </row>
    <row r="243" spans="2:32" ht="15" thickBot="1" x14ac:dyDescent="0.35">
      <c r="B243" s="30"/>
      <c r="C243" s="15"/>
      <c r="D243" s="15"/>
      <c r="E243" s="111"/>
      <c r="F243" s="111"/>
      <c r="G243" s="31"/>
      <c r="H243" s="48"/>
      <c r="I243" s="30"/>
      <c r="J243" s="15"/>
      <c r="K243" s="15"/>
      <c r="L243" s="111"/>
      <c r="M243" s="111"/>
      <c r="N243" s="111"/>
      <c r="O243" s="31"/>
      <c r="P243" s="48"/>
      <c r="Q243" s="30"/>
      <c r="R243" s="15"/>
      <c r="S243" s="15"/>
      <c r="T243" s="31"/>
      <c r="V243" s="30"/>
      <c r="W243" s="15"/>
      <c r="X243" s="15"/>
      <c r="Y243" s="111"/>
      <c r="Z243" s="111"/>
      <c r="AA243" s="31"/>
      <c r="AC243" s="30"/>
      <c r="AD243" s="15"/>
      <c r="AE243" s="15"/>
      <c r="AF243" s="31"/>
    </row>
  </sheetData>
  <customSheetViews>
    <customSheetView guid="{573FFE4C-4DDF-490C-96CC-A1FA3EDD1FCD}" scale="80" state="hidden">
      <pane ySplit="5" topLeftCell="A15" activePane="bottomLeft" state="frozen"/>
      <selection pane="bottomLeft" activeCell="H2" sqref="H2:H5"/>
      <pageMargins left="0.7" right="0.7" top="0.75" bottom="0.75" header="0.3" footer="0.3"/>
      <pageSetup orientation="portrait" r:id="rId1"/>
    </customSheetView>
    <customSheetView guid="{0DB5637B-4F6B-484F-943B-3DE70B845EF4}" scale="80">
      <pane ySplit="5" topLeftCell="A15" activePane="bottomLeft" state="frozen"/>
      <selection pane="bottomLeft" activeCell="H2" sqref="H2:H5"/>
      <pageMargins left="0.7" right="0.7" top="0.75" bottom="0.75" header="0.3" footer="0.3"/>
      <pageSetup orientation="portrait" r:id="rId2"/>
    </customSheetView>
    <customSheetView guid="{E3D719D1-3619-4994-91EC-1CD04E3369F5}" scale="80">
      <pane ySplit="5" topLeftCell="A15" activePane="bottomLeft" state="frozen"/>
      <selection pane="bottomLeft" activeCell="H2" sqref="H2:H5"/>
      <pageMargins left="0.7" right="0.7" top="0.75" bottom="0.75" header="0.3" footer="0.3"/>
      <pageSetup orientation="portrait" r:id="rId3"/>
    </customSheetView>
    <customSheetView guid="{715354B1-97FD-409F-82C0-707FEE68FBA6}" scale="80" state="hidden">
      <pane ySplit="5" topLeftCell="A15" activePane="bottomLeft" state="frozen"/>
      <selection pane="bottomLeft" activeCell="H2" sqref="H2:H5"/>
      <pageMargins left="0.7" right="0.7" top="0.75" bottom="0.75" header="0.3" footer="0.3"/>
      <pageSetup orientation="portrait" r:id="rId4"/>
    </customSheetView>
    <customSheetView guid="{D2C6E920-5F29-40B9-BE92-199EB8EA12D5}" scale="80" state="hidden">
      <pane ySplit="5" topLeftCell="A15" activePane="bottomLeft" state="frozen"/>
      <selection pane="bottomLeft" activeCell="H2" sqref="H2:H5"/>
      <pageMargins left="0.7" right="0.7" top="0.75" bottom="0.75" header="0.3" footer="0.3"/>
      <pageSetup orientation="portrait" r:id="rId5"/>
    </customSheetView>
  </customSheetViews>
  <mergeCells count="95">
    <mergeCell ref="B237:G237"/>
    <mergeCell ref="I237:O237"/>
    <mergeCell ref="Q237:T237"/>
    <mergeCell ref="V237:AA237"/>
    <mergeCell ref="AC237:AF237"/>
    <mergeCell ref="AD198:AD204"/>
    <mergeCell ref="C205:C233"/>
    <mergeCell ref="J205:J233"/>
    <mergeCell ref="R205:R233"/>
    <mergeCell ref="W205:W233"/>
    <mergeCell ref="AD205:AD233"/>
    <mergeCell ref="V160:V233"/>
    <mergeCell ref="W160:W171"/>
    <mergeCell ref="AC160:AC233"/>
    <mergeCell ref="AD160:AD171"/>
    <mergeCell ref="C172:C197"/>
    <mergeCell ref="J172:J197"/>
    <mergeCell ref="R172:R197"/>
    <mergeCell ref="W172:W197"/>
    <mergeCell ref="AD172:AD197"/>
    <mergeCell ref="C198:C204"/>
    <mergeCell ref="B160:B233"/>
    <mergeCell ref="C160:C171"/>
    <mergeCell ref="I160:I233"/>
    <mergeCell ref="J160:J171"/>
    <mergeCell ref="Q160:Q233"/>
    <mergeCell ref="R160:R171"/>
    <mergeCell ref="J198:J204"/>
    <mergeCell ref="R198:R204"/>
    <mergeCell ref="W121:W127"/>
    <mergeCell ref="W198:W204"/>
    <mergeCell ref="R128:R156"/>
    <mergeCell ref="W128:W156"/>
    <mergeCell ref="AD128:AD156"/>
    <mergeCell ref="V83:V156"/>
    <mergeCell ref="W83:W94"/>
    <mergeCell ref="AC83:AC156"/>
    <mergeCell ref="AD83:AD94"/>
    <mergeCell ref="R95:R120"/>
    <mergeCell ref="W95:W120"/>
    <mergeCell ref="AD95:AD120"/>
    <mergeCell ref="B83:B156"/>
    <mergeCell ref="C83:C94"/>
    <mergeCell ref="I83:I156"/>
    <mergeCell ref="J83:J94"/>
    <mergeCell ref="Q83:Q156"/>
    <mergeCell ref="C128:C156"/>
    <mergeCell ref="J128:J156"/>
    <mergeCell ref="C95:C120"/>
    <mergeCell ref="J95:J120"/>
    <mergeCell ref="C121:C127"/>
    <mergeCell ref="R83:R94"/>
    <mergeCell ref="J121:J127"/>
    <mergeCell ref="R121:R127"/>
    <mergeCell ref="W44:W50"/>
    <mergeCell ref="AD44:AD50"/>
    <mergeCell ref="R44:R50"/>
    <mergeCell ref="AD121:AD127"/>
    <mergeCell ref="R51:R79"/>
    <mergeCell ref="W51:W79"/>
    <mergeCell ref="AD51:AD79"/>
    <mergeCell ref="V6:V79"/>
    <mergeCell ref="W6:W17"/>
    <mergeCell ref="AB6:AB9"/>
    <mergeCell ref="AC6:AC79"/>
    <mergeCell ref="AD6:AD17"/>
    <mergeCell ref="R18:R43"/>
    <mergeCell ref="W18:W43"/>
    <mergeCell ref="AD18:AD43"/>
    <mergeCell ref="R6:R17"/>
    <mergeCell ref="B6:B79"/>
    <mergeCell ref="C6:C17"/>
    <mergeCell ref="I6:I79"/>
    <mergeCell ref="J6:J17"/>
    <mergeCell ref="Q6:Q79"/>
    <mergeCell ref="C44:C50"/>
    <mergeCell ref="J44:J50"/>
    <mergeCell ref="C51:C79"/>
    <mergeCell ref="J51:J79"/>
    <mergeCell ref="C18:C43"/>
    <mergeCell ref="J18:J43"/>
    <mergeCell ref="V2:AA2"/>
    <mergeCell ref="AB2:AB5"/>
    <mergeCell ref="AC2:AF2"/>
    <mergeCell ref="B3:G3"/>
    <mergeCell ref="I3:O3"/>
    <mergeCell ref="Q3:T3"/>
    <mergeCell ref="V3:AA3"/>
    <mergeCell ref="AC3:AF3"/>
    <mergeCell ref="U1:U5"/>
    <mergeCell ref="B2:G2"/>
    <mergeCell ref="H2:H5"/>
    <mergeCell ref="I2:O2"/>
    <mergeCell ref="P2:P5"/>
    <mergeCell ref="Q2:T2"/>
  </mergeCells>
  <pageMargins left="0.7" right="0.7" top="0.75" bottom="0.75" header="0.3" footer="0.3"/>
  <pageSetup orientation="portrait"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L44"/>
  <sheetViews>
    <sheetView topLeftCell="O1" zoomScale="70" zoomScaleNormal="70" workbookViewId="0">
      <pane ySplit="5" topLeftCell="A6" activePane="bottomLeft" state="frozen"/>
      <selection activeCell="O1" sqref="O1"/>
      <selection pane="bottomLeft" activeCell="R6" sqref="R6:R8"/>
    </sheetView>
  </sheetViews>
  <sheetFormatPr defaultRowHeight="14.4" x14ac:dyDescent="0.3"/>
  <cols>
    <col min="2" max="2" width="18.6640625" customWidth="1"/>
    <col min="3" max="4" width="17.88671875" customWidth="1"/>
    <col min="5" max="9" width="21.5546875" customWidth="1"/>
    <col min="10" max="10" width="16.33203125" bestFit="1" customWidth="1"/>
    <col min="11" max="25" width="21.5546875" customWidth="1"/>
    <col min="26" max="26" width="21.44140625" customWidth="1"/>
    <col min="27" max="27" width="17.44140625" customWidth="1"/>
    <col min="28" max="28" width="20.6640625" customWidth="1"/>
    <col min="29" max="29" width="18.109375" customWidth="1"/>
    <col min="30" max="30" width="21.6640625" customWidth="1"/>
    <col min="31" max="33" width="20" customWidth="1"/>
    <col min="34" max="34" width="21.109375" customWidth="1"/>
    <col min="35" max="35" width="18.44140625" customWidth="1"/>
    <col min="36" max="36" width="17.109375" customWidth="1"/>
    <col min="37" max="37" width="22.6640625" customWidth="1"/>
    <col min="38" max="38" width="22.6640625" style="88" customWidth="1"/>
    <col min="39" max="39" width="20.33203125" customWidth="1"/>
  </cols>
  <sheetData>
    <row r="1" spans="2:38" ht="15" thickBot="1" x14ac:dyDescent="0.35">
      <c r="B1" s="83"/>
    </row>
    <row r="2" spans="2:38" ht="65.400000000000006" customHeight="1" thickBot="1" x14ac:dyDescent="0.35">
      <c r="B2" s="293" t="s">
        <v>120</v>
      </c>
      <c r="C2" s="294"/>
      <c r="D2" s="294"/>
      <c r="E2" s="294"/>
      <c r="F2" s="294"/>
      <c r="G2" s="295"/>
      <c r="H2" s="46"/>
      <c r="I2" s="293" t="s">
        <v>122</v>
      </c>
      <c r="J2" s="294"/>
      <c r="K2" s="294"/>
      <c r="L2" s="294"/>
      <c r="M2" s="294"/>
      <c r="N2" s="294"/>
      <c r="O2" s="295"/>
      <c r="P2" s="46"/>
      <c r="Q2" s="293" t="s">
        <v>124</v>
      </c>
      <c r="R2" s="294"/>
      <c r="S2" s="294"/>
      <c r="T2" s="294"/>
      <c r="U2" s="295"/>
      <c r="W2" s="293" t="s">
        <v>125</v>
      </c>
      <c r="X2" s="294"/>
      <c r="Y2" s="294"/>
      <c r="Z2" s="295"/>
      <c r="AB2" s="293" t="s">
        <v>126</v>
      </c>
      <c r="AC2" s="294"/>
      <c r="AD2" s="294"/>
      <c r="AE2" s="294"/>
      <c r="AF2" s="294"/>
      <c r="AG2" s="295"/>
      <c r="AH2" s="93"/>
      <c r="AI2" s="293" t="s">
        <v>127</v>
      </c>
      <c r="AJ2" s="294"/>
      <c r="AK2" s="294"/>
      <c r="AL2" s="295"/>
    </row>
    <row r="3" spans="2:38" ht="15.75" customHeight="1" x14ac:dyDescent="0.3">
      <c r="B3" s="296" t="s">
        <v>6</v>
      </c>
      <c r="C3" s="296"/>
      <c r="D3" s="296"/>
      <c r="E3" s="296"/>
      <c r="F3" s="296"/>
      <c r="G3" s="296"/>
      <c r="H3" s="130"/>
      <c r="I3" s="296" t="s">
        <v>6</v>
      </c>
      <c r="J3" s="296"/>
      <c r="K3" s="296"/>
      <c r="L3" s="296"/>
      <c r="M3" s="296"/>
      <c r="N3" s="296"/>
      <c r="O3" s="296"/>
      <c r="P3" s="130"/>
      <c r="Q3" s="296" t="s">
        <v>6</v>
      </c>
      <c r="R3" s="296"/>
      <c r="S3" s="296"/>
      <c r="T3" s="296"/>
      <c r="U3" s="296"/>
      <c r="W3" s="296" t="s">
        <v>6</v>
      </c>
      <c r="X3" s="296"/>
      <c r="Y3" s="296"/>
      <c r="Z3" s="296"/>
      <c r="AB3" s="296" t="s">
        <v>6</v>
      </c>
      <c r="AC3" s="296"/>
      <c r="AD3" s="296"/>
      <c r="AE3" s="296"/>
      <c r="AF3" s="296"/>
      <c r="AG3" s="296"/>
      <c r="AI3" s="296" t="s">
        <v>6</v>
      </c>
      <c r="AJ3" s="296"/>
      <c r="AK3" s="296"/>
      <c r="AL3" s="296"/>
    </row>
    <row r="4" spans="2:38" ht="16.2" thickBot="1" x14ac:dyDescent="0.35">
      <c r="B4" s="1"/>
      <c r="C4" s="1"/>
      <c r="D4" s="1"/>
      <c r="E4" s="13"/>
      <c r="F4" s="13"/>
      <c r="G4" s="13"/>
      <c r="H4" s="13"/>
      <c r="I4" s="13"/>
      <c r="J4" s="13"/>
      <c r="K4" s="13"/>
      <c r="L4" s="13"/>
      <c r="M4" s="13"/>
      <c r="N4" s="13"/>
      <c r="O4" s="13"/>
      <c r="P4" s="13"/>
      <c r="W4" s="1"/>
      <c r="X4" s="1"/>
      <c r="Y4" s="1"/>
      <c r="Z4" s="13"/>
      <c r="AB4" s="1"/>
      <c r="AC4" s="1"/>
      <c r="AD4" s="1"/>
      <c r="AE4" s="13"/>
      <c r="AF4" s="13"/>
      <c r="AG4" s="13"/>
      <c r="AL4"/>
    </row>
    <row r="5" spans="2:38" ht="94.2" thickBot="1" x14ac:dyDescent="0.35">
      <c r="B5" s="104" t="s">
        <v>70</v>
      </c>
      <c r="C5" s="105" t="s">
        <v>0</v>
      </c>
      <c r="D5" s="107" t="s">
        <v>12</v>
      </c>
      <c r="E5" s="69" t="s">
        <v>82</v>
      </c>
      <c r="F5" s="69" t="s">
        <v>121</v>
      </c>
      <c r="G5" s="103" t="s">
        <v>100</v>
      </c>
      <c r="H5" s="71"/>
      <c r="I5" s="90" t="s">
        <v>70</v>
      </c>
      <c r="J5" s="91" t="s">
        <v>0</v>
      </c>
      <c r="K5" s="91" t="s">
        <v>12</v>
      </c>
      <c r="L5" s="92" t="s">
        <v>76</v>
      </c>
      <c r="M5" s="69" t="s">
        <v>121</v>
      </c>
      <c r="N5" s="69" t="s">
        <v>100</v>
      </c>
      <c r="O5" s="129" t="s">
        <v>109</v>
      </c>
      <c r="P5" s="71"/>
      <c r="Q5" s="44" t="s">
        <v>70</v>
      </c>
      <c r="R5" s="44" t="s">
        <v>0</v>
      </c>
      <c r="S5" s="44" t="s">
        <v>12</v>
      </c>
      <c r="T5" s="44" t="s">
        <v>107</v>
      </c>
      <c r="U5" s="69" t="s">
        <v>108</v>
      </c>
      <c r="V5" s="72"/>
      <c r="W5" s="44" t="s">
        <v>70</v>
      </c>
      <c r="X5" s="44" t="s">
        <v>0</v>
      </c>
      <c r="Y5" s="44" t="s">
        <v>12</v>
      </c>
      <c r="Z5" s="69" t="s">
        <v>83</v>
      </c>
      <c r="AA5" s="72"/>
      <c r="AB5" s="90" t="s">
        <v>70</v>
      </c>
      <c r="AC5" s="91" t="s">
        <v>0</v>
      </c>
      <c r="AD5" s="91" t="s">
        <v>12</v>
      </c>
      <c r="AE5" s="92" t="s">
        <v>73</v>
      </c>
      <c r="AF5" s="92" t="s">
        <v>101</v>
      </c>
      <c r="AG5" s="117" t="s">
        <v>110</v>
      </c>
      <c r="AH5" s="72"/>
      <c r="AI5" s="44" t="s">
        <v>70</v>
      </c>
      <c r="AJ5" s="44" t="s">
        <v>0</v>
      </c>
      <c r="AK5" s="44" t="s">
        <v>12</v>
      </c>
      <c r="AL5" s="69" t="s">
        <v>75</v>
      </c>
    </row>
    <row r="6" spans="2:38" ht="15.6" x14ac:dyDescent="0.3">
      <c r="B6" s="345" t="s">
        <v>71</v>
      </c>
      <c r="C6" s="17" t="s">
        <v>4</v>
      </c>
      <c r="D6" s="17">
        <v>21030</v>
      </c>
      <c r="E6" s="106">
        <v>5000</v>
      </c>
      <c r="F6" s="119">
        <v>67.5</v>
      </c>
      <c r="G6" s="121">
        <v>5000</v>
      </c>
      <c r="H6" s="73"/>
      <c r="I6" s="331" t="s">
        <v>71</v>
      </c>
      <c r="J6" s="5" t="s">
        <v>4</v>
      </c>
      <c r="K6" s="5">
        <v>21030</v>
      </c>
      <c r="L6" s="89">
        <v>5000</v>
      </c>
      <c r="M6" s="123">
        <v>83.2</v>
      </c>
      <c r="N6" s="112">
        <v>5000</v>
      </c>
      <c r="O6" s="125">
        <v>200</v>
      </c>
      <c r="P6" s="43"/>
      <c r="Q6" s="333" t="s">
        <v>71</v>
      </c>
      <c r="R6" s="338" t="s">
        <v>4</v>
      </c>
      <c r="S6" s="342">
        <v>21030</v>
      </c>
      <c r="T6" s="5">
        <v>60</v>
      </c>
      <c r="U6" s="89">
        <v>1500</v>
      </c>
      <c r="V6" s="72"/>
      <c r="W6" s="333" t="s">
        <v>71</v>
      </c>
      <c r="X6" s="5" t="s">
        <v>4</v>
      </c>
      <c r="Y6" s="33">
        <v>21030</v>
      </c>
      <c r="Z6" s="20">
        <v>50</v>
      </c>
      <c r="AA6" s="72"/>
      <c r="AB6" s="331" t="s">
        <v>71</v>
      </c>
      <c r="AC6" s="5" t="s">
        <v>4</v>
      </c>
      <c r="AD6" s="5">
        <v>21030</v>
      </c>
      <c r="AE6" s="89">
        <v>1500</v>
      </c>
      <c r="AF6" s="122">
        <v>32.5</v>
      </c>
      <c r="AG6" s="113">
        <v>150</v>
      </c>
      <c r="AH6" s="72"/>
      <c r="AI6" s="333" t="s">
        <v>71</v>
      </c>
      <c r="AJ6" s="5" t="s">
        <v>4</v>
      </c>
      <c r="AK6" s="33">
        <v>21030</v>
      </c>
      <c r="AL6" s="20">
        <v>1500</v>
      </c>
    </row>
    <row r="7" spans="2:38" ht="15.6" x14ac:dyDescent="0.3">
      <c r="B7" s="332"/>
      <c r="C7" s="6" t="s">
        <v>5</v>
      </c>
      <c r="D7" s="6">
        <v>21014</v>
      </c>
      <c r="E7" s="84">
        <v>750</v>
      </c>
      <c r="F7" s="120">
        <v>92.3</v>
      </c>
      <c r="G7" s="16">
        <v>4000</v>
      </c>
      <c r="H7" s="73"/>
      <c r="I7" s="332"/>
      <c r="J7" s="6" t="s">
        <v>5</v>
      </c>
      <c r="K7" s="6">
        <v>21014</v>
      </c>
      <c r="L7" s="84">
        <v>750</v>
      </c>
      <c r="M7" s="124">
        <v>78.900000000000006</v>
      </c>
      <c r="N7" s="110">
        <v>4000</v>
      </c>
      <c r="O7" s="126">
        <v>150</v>
      </c>
      <c r="P7" s="43"/>
      <c r="Q7" s="334"/>
      <c r="R7" s="341"/>
      <c r="S7" s="343"/>
      <c r="T7" s="6">
        <v>120</v>
      </c>
      <c r="U7" s="84">
        <v>120</v>
      </c>
      <c r="V7" s="72"/>
      <c r="W7" s="334"/>
      <c r="X7" s="6" t="s">
        <v>5</v>
      </c>
      <c r="Y7" s="32">
        <v>21014</v>
      </c>
      <c r="Z7" s="21">
        <v>15</v>
      </c>
      <c r="AA7" s="72"/>
      <c r="AB7" s="332"/>
      <c r="AC7" s="6" t="s">
        <v>5</v>
      </c>
      <c r="AD7" s="6">
        <v>21014</v>
      </c>
      <c r="AE7" s="84">
        <v>500</v>
      </c>
      <c r="AF7" s="120">
        <v>63.2</v>
      </c>
      <c r="AG7" s="16">
        <v>80</v>
      </c>
      <c r="AH7" s="72"/>
      <c r="AI7" s="334"/>
      <c r="AJ7" s="6" t="s">
        <v>5</v>
      </c>
      <c r="AK7" s="32">
        <v>21014</v>
      </c>
      <c r="AL7" s="21">
        <v>500</v>
      </c>
    </row>
    <row r="8" spans="2:38" ht="15.6" x14ac:dyDescent="0.3">
      <c r="B8" s="332"/>
      <c r="C8" s="6"/>
      <c r="D8" s="6"/>
      <c r="E8" s="84"/>
      <c r="F8" s="84"/>
      <c r="G8" s="21"/>
      <c r="H8" s="73"/>
      <c r="I8" s="332"/>
      <c r="J8" s="6"/>
      <c r="K8" s="6"/>
      <c r="L8" s="84"/>
      <c r="M8" s="84"/>
      <c r="N8" s="89"/>
      <c r="O8" s="21"/>
      <c r="P8" s="131"/>
      <c r="Q8" s="334"/>
      <c r="R8" s="341"/>
      <c r="S8" s="344"/>
      <c r="T8" s="6">
        <v>180</v>
      </c>
      <c r="U8" s="84">
        <v>300</v>
      </c>
      <c r="V8" s="72"/>
      <c r="W8" s="334"/>
      <c r="X8" s="6"/>
      <c r="Y8" s="32"/>
      <c r="Z8" s="21"/>
      <c r="AA8" s="72"/>
      <c r="AB8" s="332"/>
      <c r="AC8" s="6"/>
      <c r="AD8" s="6"/>
      <c r="AE8" s="84"/>
      <c r="AF8" s="84"/>
      <c r="AG8" s="21"/>
      <c r="AH8" s="72"/>
      <c r="AI8" s="334"/>
      <c r="AJ8" s="6"/>
      <c r="AK8" s="32"/>
      <c r="AL8" s="21"/>
    </row>
    <row r="9" spans="2:38" ht="15.6" x14ac:dyDescent="0.3">
      <c r="B9" s="332"/>
      <c r="C9" s="6"/>
      <c r="D9" s="6"/>
      <c r="E9" s="84"/>
      <c r="F9" s="84"/>
      <c r="G9" s="21"/>
      <c r="H9" s="73"/>
      <c r="I9" s="332"/>
      <c r="J9" s="6"/>
      <c r="K9" s="6"/>
      <c r="L9" s="84"/>
      <c r="M9" s="84"/>
      <c r="N9" s="84"/>
      <c r="O9" s="21"/>
      <c r="P9" s="131"/>
      <c r="Q9" s="334"/>
      <c r="R9" s="336" t="s">
        <v>5</v>
      </c>
      <c r="S9" s="339">
        <v>21014</v>
      </c>
      <c r="T9" s="6">
        <v>60</v>
      </c>
      <c r="U9" s="84">
        <v>500</v>
      </c>
      <c r="V9" s="72"/>
      <c r="W9" s="334"/>
      <c r="X9" s="6"/>
      <c r="Y9" s="32"/>
      <c r="Z9" s="21"/>
      <c r="AA9" s="72"/>
      <c r="AB9" s="332"/>
      <c r="AC9" s="6"/>
      <c r="AD9" s="6"/>
      <c r="AE9" s="84"/>
      <c r="AF9" s="84"/>
      <c r="AG9" s="21"/>
      <c r="AH9" s="72"/>
      <c r="AI9" s="334"/>
      <c r="AJ9" s="6"/>
      <c r="AK9" s="32"/>
      <c r="AL9" s="21"/>
    </row>
    <row r="10" spans="2:38" ht="15.6" x14ac:dyDescent="0.3">
      <c r="B10" s="332"/>
      <c r="C10" s="6"/>
      <c r="D10" s="6"/>
      <c r="E10" s="84"/>
      <c r="F10" s="84"/>
      <c r="G10" s="21"/>
      <c r="H10" s="73"/>
      <c r="I10" s="332"/>
      <c r="J10" s="6"/>
      <c r="K10" s="6"/>
      <c r="L10" s="84"/>
      <c r="M10" s="84"/>
      <c r="N10" s="84"/>
      <c r="O10" s="21"/>
      <c r="P10" s="131"/>
      <c r="Q10" s="334"/>
      <c r="R10" s="337"/>
      <c r="S10" s="340"/>
      <c r="T10" s="6">
        <v>120</v>
      </c>
      <c r="U10" s="84">
        <v>80</v>
      </c>
      <c r="V10" s="72"/>
      <c r="W10" s="334"/>
      <c r="X10" s="6"/>
      <c r="Y10" s="32"/>
      <c r="Z10" s="21"/>
      <c r="AA10" s="72"/>
      <c r="AB10" s="332"/>
      <c r="AC10" s="6"/>
      <c r="AD10" s="6"/>
      <c r="AE10" s="84"/>
      <c r="AF10" s="84"/>
      <c r="AG10" s="21"/>
      <c r="AH10" s="72"/>
      <c r="AI10" s="334"/>
      <c r="AJ10" s="6"/>
      <c r="AK10" s="32"/>
      <c r="AL10" s="21"/>
    </row>
    <row r="11" spans="2:38" ht="15.6" x14ac:dyDescent="0.3">
      <c r="B11" s="332"/>
      <c r="C11" s="6"/>
      <c r="D11" s="6"/>
      <c r="E11" s="84"/>
      <c r="F11" s="84"/>
      <c r="G11" s="21"/>
      <c r="H11" s="73"/>
      <c r="I11" s="332"/>
      <c r="J11" s="6"/>
      <c r="K11" s="6"/>
      <c r="L11" s="84"/>
      <c r="M11" s="84"/>
      <c r="N11" s="84"/>
      <c r="O11" s="21"/>
      <c r="P11" s="131"/>
      <c r="Q11" s="334"/>
      <c r="R11" s="338"/>
      <c r="S11" s="338"/>
      <c r="T11" s="32">
        <v>180</v>
      </c>
      <c r="U11" s="21">
        <v>200</v>
      </c>
      <c r="V11" s="72"/>
      <c r="W11" s="334"/>
      <c r="X11" s="6"/>
      <c r="Y11" s="32"/>
      <c r="Z11" s="21"/>
      <c r="AA11" s="72"/>
      <c r="AB11" s="332"/>
      <c r="AC11" s="6"/>
      <c r="AD11" s="6"/>
      <c r="AE11" s="84"/>
      <c r="AF11" s="84"/>
      <c r="AG11" s="21"/>
      <c r="AH11" s="72"/>
      <c r="AI11" s="334"/>
      <c r="AJ11" s="6"/>
      <c r="AK11" s="32"/>
      <c r="AL11" s="21"/>
    </row>
    <row r="12" spans="2:38" ht="15.6" x14ac:dyDescent="0.3">
      <c r="B12" s="332"/>
      <c r="C12" s="6"/>
      <c r="D12" s="6"/>
      <c r="E12" s="84"/>
      <c r="F12" s="84"/>
      <c r="G12" s="21"/>
      <c r="H12" s="73"/>
      <c r="I12" s="332"/>
      <c r="J12" s="6"/>
      <c r="K12" s="6"/>
      <c r="L12" s="84"/>
      <c r="M12" s="84"/>
      <c r="N12" s="84"/>
      <c r="O12" s="21"/>
      <c r="P12" s="131"/>
      <c r="Q12" s="334"/>
      <c r="R12" s="6"/>
      <c r="S12" s="32"/>
      <c r="T12" s="32"/>
      <c r="U12" s="21"/>
      <c r="V12" s="72"/>
      <c r="W12" s="334"/>
      <c r="X12" s="6"/>
      <c r="Y12" s="32"/>
      <c r="Z12" s="21"/>
      <c r="AA12" s="72"/>
      <c r="AB12" s="332"/>
      <c r="AC12" s="6"/>
      <c r="AD12" s="6"/>
      <c r="AE12" s="84"/>
      <c r="AF12" s="84"/>
      <c r="AG12" s="21"/>
      <c r="AH12" s="72"/>
      <c r="AI12" s="334"/>
      <c r="AJ12" s="6"/>
      <c r="AK12" s="32"/>
      <c r="AL12" s="21"/>
    </row>
    <row r="13" spans="2:38" ht="16.2" thickBot="1" x14ac:dyDescent="0.35">
      <c r="B13" s="332"/>
      <c r="C13" s="6"/>
      <c r="D13" s="6"/>
      <c r="E13" s="84"/>
      <c r="F13" s="84"/>
      <c r="G13" s="21"/>
      <c r="H13" s="73"/>
      <c r="I13" s="332"/>
      <c r="J13" s="6"/>
      <c r="K13" s="6"/>
      <c r="L13" s="84"/>
      <c r="M13" s="84"/>
      <c r="N13" s="84"/>
      <c r="O13" s="21"/>
      <c r="P13" s="131"/>
      <c r="Q13" s="335"/>
      <c r="R13" s="66"/>
      <c r="S13" s="67"/>
      <c r="T13" s="67"/>
      <c r="U13" s="70"/>
      <c r="V13" s="72"/>
      <c r="W13" s="335"/>
      <c r="X13" s="66"/>
      <c r="Y13" s="67"/>
      <c r="Z13" s="70"/>
      <c r="AA13" s="72"/>
      <c r="AB13" s="332"/>
      <c r="AC13" s="6"/>
      <c r="AD13" s="6"/>
      <c r="AE13" s="84"/>
      <c r="AF13" s="84"/>
      <c r="AG13" s="21"/>
      <c r="AH13" s="72"/>
      <c r="AI13" s="335"/>
      <c r="AJ13" s="66"/>
      <c r="AK13" s="67"/>
      <c r="AL13" s="70"/>
    </row>
    <row r="14" spans="2:38" ht="16.2" thickBot="1" x14ac:dyDescent="0.35">
      <c r="B14" s="85" t="s">
        <v>9</v>
      </c>
      <c r="C14" s="86" t="s">
        <v>10</v>
      </c>
      <c r="D14" s="86" t="s">
        <v>10</v>
      </c>
      <c r="E14" s="87">
        <f>SUM(E6:E13)</f>
        <v>5750</v>
      </c>
      <c r="F14" s="87"/>
      <c r="G14" s="68"/>
      <c r="H14" s="74"/>
      <c r="I14" s="85" t="s">
        <v>9</v>
      </c>
      <c r="J14" s="86" t="s">
        <v>10</v>
      </c>
      <c r="K14" s="86" t="s">
        <v>10</v>
      </c>
      <c r="L14" s="87">
        <f>SUM(L6:L13)</f>
        <v>5750</v>
      </c>
      <c r="M14" s="87"/>
      <c r="N14" s="87"/>
      <c r="O14" s="68"/>
      <c r="P14" s="43"/>
      <c r="Q14" s="18" t="s">
        <v>9</v>
      </c>
      <c r="R14" s="34" t="s">
        <v>10</v>
      </c>
      <c r="S14" s="35" t="s">
        <v>10</v>
      </c>
      <c r="T14" s="35"/>
      <c r="U14" s="109">
        <f>SUM(U6:U13)</f>
        <v>2700</v>
      </c>
      <c r="V14" s="72"/>
      <c r="W14" s="18" t="s">
        <v>9</v>
      </c>
      <c r="X14" s="34" t="s">
        <v>10</v>
      </c>
      <c r="Y14" s="35" t="s">
        <v>10</v>
      </c>
      <c r="Z14" s="19">
        <f>SUM(Z6:Z13)</f>
        <v>65</v>
      </c>
      <c r="AA14" s="72"/>
      <c r="AB14" s="85" t="s">
        <v>9</v>
      </c>
      <c r="AC14" s="86" t="s">
        <v>10</v>
      </c>
      <c r="AD14" s="86" t="s">
        <v>10</v>
      </c>
      <c r="AE14" s="87">
        <f>SUM(AE6:AE13)</f>
        <v>2000</v>
      </c>
      <c r="AF14" s="87"/>
      <c r="AG14" s="68"/>
      <c r="AH14" s="72"/>
      <c r="AI14" s="18" t="s">
        <v>9</v>
      </c>
      <c r="AJ14" s="34" t="s">
        <v>10</v>
      </c>
      <c r="AK14" s="35" t="s">
        <v>10</v>
      </c>
      <c r="AL14" s="19">
        <f>SUM(AL6:AL13)</f>
        <v>2000</v>
      </c>
    </row>
    <row r="15" spans="2:38" ht="16.2" thickBot="1" x14ac:dyDescent="0.35">
      <c r="B15" s="45"/>
      <c r="C15" s="75"/>
      <c r="D15" s="75"/>
      <c r="E15" s="76"/>
      <c r="F15" s="76"/>
      <c r="G15" s="76"/>
      <c r="H15" s="77"/>
      <c r="I15" s="45"/>
      <c r="J15" s="75"/>
      <c r="K15" s="75"/>
      <c r="L15" s="76"/>
      <c r="M15" s="76"/>
      <c r="N15" s="76"/>
      <c r="O15" s="76"/>
      <c r="P15" s="77"/>
      <c r="Q15" s="72"/>
      <c r="R15" s="72"/>
      <c r="S15" s="72"/>
      <c r="T15" s="72"/>
      <c r="U15" s="72"/>
      <c r="V15" s="72"/>
      <c r="W15" s="45"/>
      <c r="X15" s="75"/>
      <c r="Y15" s="75"/>
      <c r="Z15" s="76"/>
      <c r="AA15" s="72"/>
      <c r="AB15" s="45"/>
      <c r="AC15" s="75"/>
      <c r="AD15" s="75"/>
      <c r="AE15" s="76"/>
      <c r="AF15" s="76"/>
      <c r="AG15" s="76"/>
      <c r="AH15" s="72"/>
      <c r="AI15" s="72"/>
      <c r="AJ15" s="72"/>
      <c r="AK15" s="72"/>
      <c r="AL15" s="72"/>
    </row>
    <row r="16" spans="2:38" ht="94.2" thickBot="1" x14ac:dyDescent="0.35">
      <c r="B16" s="90" t="s">
        <v>70</v>
      </c>
      <c r="C16" s="91" t="s">
        <v>0</v>
      </c>
      <c r="D16" s="91" t="s">
        <v>12</v>
      </c>
      <c r="E16" s="92" t="s">
        <v>82</v>
      </c>
      <c r="F16" s="69" t="s">
        <v>121</v>
      </c>
      <c r="G16" s="117" t="s">
        <v>100</v>
      </c>
      <c r="H16" s="71"/>
      <c r="I16" s="90" t="s">
        <v>70</v>
      </c>
      <c r="J16" s="91" t="s">
        <v>0</v>
      </c>
      <c r="K16" s="91" t="s">
        <v>12</v>
      </c>
      <c r="L16" s="92" t="s">
        <v>77</v>
      </c>
      <c r="M16" s="69" t="s">
        <v>121</v>
      </c>
      <c r="N16" s="69" t="s">
        <v>100</v>
      </c>
      <c r="O16" s="129" t="s">
        <v>109</v>
      </c>
      <c r="P16" s="71"/>
      <c r="Q16" s="44" t="s">
        <v>70</v>
      </c>
      <c r="R16" s="108" t="s">
        <v>0</v>
      </c>
      <c r="S16" s="44" t="s">
        <v>12</v>
      </c>
      <c r="T16" s="44" t="s">
        <v>107</v>
      </c>
      <c r="U16" s="69" t="s">
        <v>108</v>
      </c>
      <c r="V16" s="72"/>
      <c r="W16" s="44" t="s">
        <v>70</v>
      </c>
      <c r="X16" s="44" t="s">
        <v>0</v>
      </c>
      <c r="Y16" s="44" t="s">
        <v>12</v>
      </c>
      <c r="Z16" s="69" t="s">
        <v>83</v>
      </c>
      <c r="AA16" s="72"/>
      <c r="AB16" s="90" t="s">
        <v>70</v>
      </c>
      <c r="AC16" s="91" t="s">
        <v>0</v>
      </c>
      <c r="AD16" s="91" t="s">
        <v>12</v>
      </c>
      <c r="AE16" s="92" t="s">
        <v>73</v>
      </c>
      <c r="AF16" s="92" t="s">
        <v>101</v>
      </c>
      <c r="AG16" s="117" t="s">
        <v>110</v>
      </c>
      <c r="AH16" s="72"/>
      <c r="AI16" s="44" t="s">
        <v>70</v>
      </c>
      <c r="AJ16" s="44" t="s">
        <v>0</v>
      </c>
      <c r="AK16" s="44" t="s">
        <v>12</v>
      </c>
      <c r="AL16" s="69" t="s">
        <v>75</v>
      </c>
    </row>
    <row r="17" spans="2:38" ht="15.6" customHeight="1" x14ac:dyDescent="0.3">
      <c r="B17" s="331" t="s">
        <v>72</v>
      </c>
      <c r="C17" s="5" t="s">
        <v>4</v>
      </c>
      <c r="D17" s="5">
        <v>21030</v>
      </c>
      <c r="E17" s="89">
        <v>500</v>
      </c>
      <c r="F17" s="119">
        <v>67.5</v>
      </c>
      <c r="G17" s="121">
        <v>5000</v>
      </c>
      <c r="H17" s="73"/>
      <c r="I17" s="331" t="s">
        <v>72</v>
      </c>
      <c r="J17" s="5" t="s">
        <v>4</v>
      </c>
      <c r="K17" s="5">
        <v>21030</v>
      </c>
      <c r="L17" s="89">
        <v>500</v>
      </c>
      <c r="M17" s="123">
        <v>83.2</v>
      </c>
      <c r="N17" s="112">
        <v>5000</v>
      </c>
      <c r="O17" s="125">
        <v>200</v>
      </c>
      <c r="P17" s="43"/>
      <c r="Q17" s="333" t="s">
        <v>72</v>
      </c>
      <c r="R17" s="341" t="s">
        <v>4</v>
      </c>
      <c r="S17" s="342">
        <v>21030</v>
      </c>
      <c r="T17" s="5">
        <v>60</v>
      </c>
      <c r="U17" s="89">
        <v>1500</v>
      </c>
      <c r="V17" s="72"/>
      <c r="W17" s="333" t="s">
        <v>72</v>
      </c>
      <c r="X17" s="5" t="s">
        <v>4</v>
      </c>
      <c r="Y17" s="33">
        <v>21030</v>
      </c>
      <c r="Z17" s="20">
        <v>2</v>
      </c>
      <c r="AA17" s="72"/>
      <c r="AB17" s="331" t="s">
        <v>72</v>
      </c>
      <c r="AC17" s="5" t="s">
        <v>4</v>
      </c>
      <c r="AD17" s="5">
        <v>21030</v>
      </c>
      <c r="AE17" s="89">
        <v>100</v>
      </c>
      <c r="AF17" s="122">
        <v>32.5</v>
      </c>
      <c r="AG17" s="113">
        <v>150</v>
      </c>
      <c r="AH17" s="72"/>
      <c r="AI17" s="333" t="s">
        <v>72</v>
      </c>
      <c r="AJ17" s="5" t="s">
        <v>4</v>
      </c>
      <c r="AK17" s="33">
        <v>21030</v>
      </c>
      <c r="AL17" s="20">
        <v>1500</v>
      </c>
    </row>
    <row r="18" spans="2:38" ht="15.6" x14ac:dyDescent="0.3">
      <c r="B18" s="332"/>
      <c r="C18" s="6" t="s">
        <v>5</v>
      </c>
      <c r="D18" s="6">
        <v>21014</v>
      </c>
      <c r="E18" s="84">
        <v>250</v>
      </c>
      <c r="F18" s="120">
        <v>92.3</v>
      </c>
      <c r="G18" s="16">
        <v>4000</v>
      </c>
      <c r="H18" s="73"/>
      <c r="I18" s="332"/>
      <c r="J18" s="6" t="s">
        <v>5</v>
      </c>
      <c r="K18" s="6">
        <v>21014</v>
      </c>
      <c r="L18" s="84">
        <v>250</v>
      </c>
      <c r="M18" s="124">
        <v>78.900000000000006</v>
      </c>
      <c r="N18" s="110">
        <v>4000</v>
      </c>
      <c r="O18" s="126">
        <v>150</v>
      </c>
      <c r="P18" s="43"/>
      <c r="Q18" s="334"/>
      <c r="R18" s="341"/>
      <c r="S18" s="343"/>
      <c r="T18" s="6">
        <v>120</v>
      </c>
      <c r="U18" s="84">
        <v>120</v>
      </c>
      <c r="V18" s="72"/>
      <c r="W18" s="334"/>
      <c r="X18" s="6" t="s">
        <v>5</v>
      </c>
      <c r="Y18" s="32">
        <v>21014</v>
      </c>
      <c r="Z18" s="21">
        <v>1</v>
      </c>
      <c r="AA18" s="72"/>
      <c r="AB18" s="332"/>
      <c r="AC18" s="6" t="s">
        <v>5</v>
      </c>
      <c r="AD18" s="6">
        <v>21014</v>
      </c>
      <c r="AE18" s="84">
        <v>25</v>
      </c>
      <c r="AF18" s="120">
        <v>63.2</v>
      </c>
      <c r="AG18" s="16">
        <v>80</v>
      </c>
      <c r="AH18" s="72"/>
      <c r="AI18" s="334"/>
      <c r="AJ18" s="6" t="s">
        <v>5</v>
      </c>
      <c r="AK18" s="32">
        <v>21014</v>
      </c>
      <c r="AL18" s="21">
        <v>500</v>
      </c>
    </row>
    <row r="19" spans="2:38" ht="15.6" x14ac:dyDescent="0.3">
      <c r="B19" s="332"/>
      <c r="C19" s="6"/>
      <c r="D19" s="6"/>
      <c r="E19" s="84"/>
      <c r="F19" s="84"/>
      <c r="G19" s="21"/>
      <c r="H19" s="73"/>
      <c r="I19" s="332"/>
      <c r="J19" s="6"/>
      <c r="K19" s="6"/>
      <c r="L19" s="84"/>
      <c r="M19" s="127"/>
      <c r="N19" s="84"/>
      <c r="O19" s="128"/>
      <c r="P19" s="131"/>
      <c r="Q19" s="334"/>
      <c r="R19" s="341"/>
      <c r="S19" s="344"/>
      <c r="T19" s="6">
        <v>180</v>
      </c>
      <c r="U19" s="84">
        <v>300</v>
      </c>
      <c r="V19" s="72"/>
      <c r="W19" s="334"/>
      <c r="X19" s="6"/>
      <c r="Y19" s="32"/>
      <c r="Z19" s="21"/>
      <c r="AA19" s="72"/>
      <c r="AB19" s="332"/>
      <c r="AC19" s="6"/>
      <c r="AD19" s="6"/>
      <c r="AE19" s="84"/>
      <c r="AF19" s="84"/>
      <c r="AG19" s="21"/>
      <c r="AH19" s="72"/>
      <c r="AI19" s="334"/>
      <c r="AJ19" s="6"/>
      <c r="AK19" s="32"/>
      <c r="AL19" s="21"/>
    </row>
    <row r="20" spans="2:38" ht="15.6" x14ac:dyDescent="0.3">
      <c r="B20" s="332"/>
      <c r="C20" s="6"/>
      <c r="D20" s="6"/>
      <c r="E20" s="84"/>
      <c r="F20" s="84"/>
      <c r="G20" s="21"/>
      <c r="H20" s="73"/>
      <c r="I20" s="332"/>
      <c r="J20" s="6"/>
      <c r="K20" s="6"/>
      <c r="L20" s="84"/>
      <c r="M20" s="84"/>
      <c r="N20" s="84"/>
      <c r="O20" s="21"/>
      <c r="P20" s="131"/>
      <c r="Q20" s="334"/>
      <c r="R20" s="336" t="s">
        <v>5</v>
      </c>
      <c r="S20" s="339">
        <v>21014</v>
      </c>
      <c r="T20" s="6">
        <v>60</v>
      </c>
      <c r="U20" s="84">
        <v>500</v>
      </c>
      <c r="V20" s="72"/>
      <c r="W20" s="334"/>
      <c r="X20" s="6"/>
      <c r="Y20" s="32"/>
      <c r="Z20" s="21"/>
      <c r="AA20" s="72"/>
      <c r="AB20" s="332"/>
      <c r="AC20" s="6"/>
      <c r="AD20" s="6"/>
      <c r="AE20" s="84"/>
      <c r="AF20" s="84"/>
      <c r="AG20" s="21"/>
      <c r="AH20" s="72"/>
      <c r="AI20" s="334"/>
      <c r="AJ20" s="6"/>
      <c r="AK20" s="32"/>
      <c r="AL20" s="21"/>
    </row>
    <row r="21" spans="2:38" ht="15.6" x14ac:dyDescent="0.3">
      <c r="B21" s="332"/>
      <c r="C21" s="6"/>
      <c r="D21" s="6"/>
      <c r="E21" s="84"/>
      <c r="F21" s="84"/>
      <c r="G21" s="21"/>
      <c r="H21" s="73"/>
      <c r="I21" s="332"/>
      <c r="J21" s="6"/>
      <c r="K21" s="6"/>
      <c r="L21" s="84"/>
      <c r="M21" s="84"/>
      <c r="N21" s="84"/>
      <c r="O21" s="21"/>
      <c r="P21" s="131"/>
      <c r="Q21" s="334"/>
      <c r="R21" s="337"/>
      <c r="S21" s="340"/>
      <c r="T21" s="6">
        <v>120</v>
      </c>
      <c r="U21" s="84">
        <v>80</v>
      </c>
      <c r="V21" s="72"/>
      <c r="W21" s="334"/>
      <c r="X21" s="6"/>
      <c r="Y21" s="32"/>
      <c r="Z21" s="21"/>
      <c r="AA21" s="72"/>
      <c r="AB21" s="332"/>
      <c r="AC21" s="6"/>
      <c r="AD21" s="6"/>
      <c r="AE21" s="84"/>
      <c r="AF21" s="84"/>
      <c r="AG21" s="21"/>
      <c r="AH21" s="72"/>
      <c r="AI21" s="334"/>
      <c r="AJ21" s="6"/>
      <c r="AK21" s="32"/>
      <c r="AL21" s="21"/>
    </row>
    <row r="22" spans="2:38" ht="15.6" x14ac:dyDescent="0.3">
      <c r="B22" s="332"/>
      <c r="C22" s="6"/>
      <c r="D22" s="6"/>
      <c r="E22" s="84"/>
      <c r="F22" s="84"/>
      <c r="G22" s="21"/>
      <c r="H22" s="73"/>
      <c r="I22" s="332"/>
      <c r="J22" s="6"/>
      <c r="K22" s="6"/>
      <c r="L22" s="84"/>
      <c r="M22" s="84"/>
      <c r="N22" s="84"/>
      <c r="O22" s="21"/>
      <c r="P22" s="131"/>
      <c r="Q22" s="334"/>
      <c r="R22" s="338"/>
      <c r="S22" s="338"/>
      <c r="T22" s="32">
        <v>180</v>
      </c>
      <c r="U22" s="21">
        <v>200</v>
      </c>
      <c r="V22" s="72"/>
      <c r="W22" s="334"/>
      <c r="X22" s="6"/>
      <c r="Y22" s="32"/>
      <c r="Z22" s="21"/>
      <c r="AA22" s="72"/>
      <c r="AB22" s="332"/>
      <c r="AC22" s="6"/>
      <c r="AD22" s="6"/>
      <c r="AE22" s="84"/>
      <c r="AF22" s="84"/>
      <c r="AG22" s="21"/>
      <c r="AH22" s="72"/>
      <c r="AI22" s="334"/>
      <c r="AJ22" s="6"/>
      <c r="AK22" s="32"/>
      <c r="AL22" s="21"/>
    </row>
    <row r="23" spans="2:38" ht="15.6" x14ac:dyDescent="0.3">
      <c r="B23" s="332"/>
      <c r="C23" s="6"/>
      <c r="D23" s="6"/>
      <c r="E23" s="84"/>
      <c r="F23" s="84"/>
      <c r="G23" s="21"/>
      <c r="H23" s="73"/>
      <c r="I23" s="332"/>
      <c r="J23" s="6"/>
      <c r="K23" s="6"/>
      <c r="L23" s="84"/>
      <c r="M23" s="84"/>
      <c r="N23" s="84"/>
      <c r="O23" s="21"/>
      <c r="P23" s="131"/>
      <c r="Q23" s="334"/>
      <c r="R23" s="6"/>
      <c r="S23" s="32"/>
      <c r="T23" s="32"/>
      <c r="U23" s="21"/>
      <c r="V23" s="72"/>
      <c r="W23" s="334"/>
      <c r="X23" s="6"/>
      <c r="Y23" s="32"/>
      <c r="Z23" s="21"/>
      <c r="AA23" s="72"/>
      <c r="AB23" s="332"/>
      <c r="AC23" s="6"/>
      <c r="AD23" s="6"/>
      <c r="AE23" s="84"/>
      <c r="AF23" s="84"/>
      <c r="AG23" s="21"/>
      <c r="AH23" s="72"/>
      <c r="AI23" s="334"/>
      <c r="AJ23" s="6"/>
      <c r="AK23" s="32"/>
      <c r="AL23" s="21"/>
    </row>
    <row r="24" spans="2:38" ht="16.2" thickBot="1" x14ac:dyDescent="0.35">
      <c r="B24" s="332"/>
      <c r="C24" s="6"/>
      <c r="D24" s="6"/>
      <c r="E24" s="84"/>
      <c r="F24" s="84"/>
      <c r="G24" s="21"/>
      <c r="H24" s="73"/>
      <c r="I24" s="332"/>
      <c r="J24" s="6"/>
      <c r="K24" s="6"/>
      <c r="L24" s="84"/>
      <c r="M24" s="84"/>
      <c r="N24" s="84"/>
      <c r="O24" s="21"/>
      <c r="P24" s="131"/>
      <c r="Q24" s="335"/>
      <c r="R24" s="66"/>
      <c r="S24" s="67"/>
      <c r="T24" s="67"/>
      <c r="U24" s="70"/>
      <c r="V24" s="72"/>
      <c r="W24" s="335"/>
      <c r="X24" s="66"/>
      <c r="Y24" s="67"/>
      <c r="Z24" s="70"/>
      <c r="AA24" s="72"/>
      <c r="AB24" s="332"/>
      <c r="AC24" s="6"/>
      <c r="AD24" s="6"/>
      <c r="AE24" s="84"/>
      <c r="AF24" s="84"/>
      <c r="AG24" s="21"/>
      <c r="AH24" s="72"/>
      <c r="AI24" s="335"/>
      <c r="AJ24" s="66"/>
      <c r="AK24" s="67"/>
      <c r="AL24" s="70"/>
    </row>
    <row r="25" spans="2:38" ht="16.2" thickBot="1" x14ac:dyDescent="0.35">
      <c r="B25" s="85" t="s">
        <v>9</v>
      </c>
      <c r="C25" s="86" t="s">
        <v>10</v>
      </c>
      <c r="D25" s="86" t="s">
        <v>10</v>
      </c>
      <c r="E25" s="87">
        <f>SUM(E17:E24)</f>
        <v>750</v>
      </c>
      <c r="F25" s="87"/>
      <c r="G25" s="68"/>
      <c r="H25" s="74"/>
      <c r="I25" s="85" t="s">
        <v>9</v>
      </c>
      <c r="J25" s="86" t="s">
        <v>10</v>
      </c>
      <c r="K25" s="86" t="s">
        <v>10</v>
      </c>
      <c r="L25" s="87">
        <f>SUM(L17:L24)</f>
        <v>750</v>
      </c>
      <c r="M25" s="87"/>
      <c r="N25" s="87"/>
      <c r="O25" s="68"/>
      <c r="P25" s="43"/>
      <c r="Q25" s="18" t="s">
        <v>9</v>
      </c>
      <c r="R25" s="34" t="s">
        <v>10</v>
      </c>
      <c r="S25" s="35" t="s">
        <v>10</v>
      </c>
      <c r="T25" s="35"/>
      <c r="U25" s="109">
        <f>SUM(U17:U24)</f>
        <v>2700</v>
      </c>
      <c r="V25" s="72"/>
      <c r="W25" s="18" t="s">
        <v>9</v>
      </c>
      <c r="X25" s="34" t="s">
        <v>10</v>
      </c>
      <c r="Y25" s="35" t="s">
        <v>10</v>
      </c>
      <c r="Z25" s="19">
        <f>SUM(Z17:Z24)</f>
        <v>3</v>
      </c>
      <c r="AA25" s="72"/>
      <c r="AB25" s="85" t="s">
        <v>9</v>
      </c>
      <c r="AC25" s="86" t="s">
        <v>10</v>
      </c>
      <c r="AD25" s="86" t="s">
        <v>10</v>
      </c>
      <c r="AE25" s="87">
        <f>SUM(AE17:AE24)</f>
        <v>125</v>
      </c>
      <c r="AF25" s="87"/>
      <c r="AG25" s="68"/>
      <c r="AH25" s="72"/>
      <c r="AI25" s="18" t="s">
        <v>9</v>
      </c>
      <c r="AJ25" s="34" t="s">
        <v>10</v>
      </c>
      <c r="AK25" s="35" t="s">
        <v>10</v>
      </c>
      <c r="AL25" s="19">
        <f>SUM(AL17:AL24)</f>
        <v>2000</v>
      </c>
    </row>
    <row r="26" spans="2:38" ht="16.2" thickBot="1" x14ac:dyDescent="0.35">
      <c r="B26" s="39"/>
      <c r="C26" s="78"/>
      <c r="D26" s="78"/>
      <c r="E26" s="74"/>
      <c r="F26" s="74"/>
      <c r="G26" s="74"/>
      <c r="H26" s="74"/>
      <c r="I26" s="39"/>
      <c r="J26" s="78"/>
      <c r="K26" s="78"/>
      <c r="L26" s="74"/>
      <c r="M26" s="74"/>
      <c r="N26" s="74"/>
      <c r="O26" s="74"/>
      <c r="P26" s="74"/>
      <c r="Q26" s="72"/>
      <c r="R26" s="72"/>
      <c r="S26" s="72"/>
      <c r="T26" s="72"/>
      <c r="U26" s="72"/>
      <c r="V26" s="72"/>
      <c r="W26" s="79"/>
      <c r="X26" s="80"/>
      <c r="Y26" s="80"/>
      <c r="Z26" s="81"/>
      <c r="AA26" s="72"/>
      <c r="AB26" s="79"/>
      <c r="AC26" s="80"/>
      <c r="AD26" s="80"/>
      <c r="AE26" s="81"/>
      <c r="AF26" s="81"/>
      <c r="AG26" s="81"/>
      <c r="AH26" s="72"/>
      <c r="AI26" s="72"/>
      <c r="AJ26" s="72"/>
      <c r="AK26" s="72"/>
      <c r="AL26" s="72"/>
    </row>
    <row r="27" spans="2:38" ht="94.2" thickBot="1" x14ac:dyDescent="0.35">
      <c r="B27" s="90" t="s">
        <v>70</v>
      </c>
      <c r="C27" s="91" t="s">
        <v>0</v>
      </c>
      <c r="D27" s="91" t="s">
        <v>12</v>
      </c>
      <c r="E27" s="92" t="s">
        <v>82</v>
      </c>
      <c r="F27" s="69" t="s">
        <v>121</v>
      </c>
      <c r="G27" s="117" t="s">
        <v>100</v>
      </c>
      <c r="H27" s="71"/>
      <c r="I27" s="90" t="s">
        <v>70</v>
      </c>
      <c r="J27" s="91" t="s">
        <v>0</v>
      </c>
      <c r="K27" s="91" t="s">
        <v>12</v>
      </c>
      <c r="L27" s="92" t="s">
        <v>77</v>
      </c>
      <c r="M27" s="69" t="s">
        <v>121</v>
      </c>
      <c r="N27" s="69" t="s">
        <v>100</v>
      </c>
      <c r="O27" s="129" t="s">
        <v>109</v>
      </c>
      <c r="P27" s="71"/>
      <c r="Q27" s="44" t="s">
        <v>70</v>
      </c>
      <c r="R27" s="108" t="s">
        <v>0</v>
      </c>
      <c r="S27" s="44" t="s">
        <v>12</v>
      </c>
      <c r="T27" s="44" t="s">
        <v>107</v>
      </c>
      <c r="U27" s="69" t="s">
        <v>108</v>
      </c>
      <c r="V27" s="72"/>
      <c r="W27" s="44" t="s">
        <v>70</v>
      </c>
      <c r="X27" s="44" t="s">
        <v>0</v>
      </c>
      <c r="Y27" s="44" t="s">
        <v>12</v>
      </c>
      <c r="Z27" s="69" t="s">
        <v>83</v>
      </c>
      <c r="AA27" s="72"/>
      <c r="AB27" s="90" t="s">
        <v>70</v>
      </c>
      <c r="AC27" s="91" t="s">
        <v>0</v>
      </c>
      <c r="AD27" s="91" t="s">
        <v>12</v>
      </c>
      <c r="AE27" s="92" t="s">
        <v>74</v>
      </c>
      <c r="AF27" s="92" t="s">
        <v>101</v>
      </c>
      <c r="AG27" s="117" t="s">
        <v>110</v>
      </c>
      <c r="AH27" s="72"/>
      <c r="AI27" s="44" t="s">
        <v>70</v>
      </c>
      <c r="AJ27" s="44" t="s">
        <v>0</v>
      </c>
      <c r="AK27" s="44" t="s">
        <v>12</v>
      </c>
      <c r="AL27" s="69" t="s">
        <v>75</v>
      </c>
    </row>
    <row r="28" spans="2:38" ht="15.6" x14ac:dyDescent="0.3">
      <c r="B28" s="331" t="s">
        <v>69</v>
      </c>
      <c r="C28" s="5" t="s">
        <v>4</v>
      </c>
      <c r="D28" s="5">
        <v>21030</v>
      </c>
      <c r="E28" s="89">
        <v>500</v>
      </c>
      <c r="F28" s="119">
        <v>67.5</v>
      </c>
      <c r="G28" s="121">
        <v>5000</v>
      </c>
      <c r="H28" s="73"/>
      <c r="I28" s="331" t="s">
        <v>69</v>
      </c>
      <c r="J28" s="5" t="s">
        <v>4</v>
      </c>
      <c r="K28" s="5">
        <v>21030</v>
      </c>
      <c r="L28" s="89">
        <v>500</v>
      </c>
      <c r="M28" s="123">
        <v>83.2</v>
      </c>
      <c r="N28" s="112">
        <v>5000</v>
      </c>
      <c r="O28" s="125">
        <v>200</v>
      </c>
      <c r="P28" s="43"/>
      <c r="Q28" s="333" t="s">
        <v>69</v>
      </c>
      <c r="R28" s="341" t="s">
        <v>4</v>
      </c>
      <c r="S28" s="342">
        <v>21030</v>
      </c>
      <c r="T28" s="5">
        <v>60</v>
      </c>
      <c r="U28" s="89">
        <v>1500</v>
      </c>
      <c r="V28" s="72"/>
      <c r="W28" s="333" t="s">
        <v>69</v>
      </c>
      <c r="X28" s="5" t="s">
        <v>4</v>
      </c>
      <c r="Y28" s="33">
        <v>21030</v>
      </c>
      <c r="Z28" s="20">
        <v>2</v>
      </c>
      <c r="AA28" s="72"/>
      <c r="AB28" s="331" t="s">
        <v>69</v>
      </c>
      <c r="AC28" s="5" t="s">
        <v>4</v>
      </c>
      <c r="AD28" s="5">
        <v>21030</v>
      </c>
      <c r="AE28" s="89">
        <v>100</v>
      </c>
      <c r="AF28" s="122">
        <v>32.5</v>
      </c>
      <c r="AG28" s="113">
        <v>150</v>
      </c>
      <c r="AH28" s="72"/>
      <c r="AI28" s="333" t="s">
        <v>69</v>
      </c>
      <c r="AJ28" s="5" t="s">
        <v>4</v>
      </c>
      <c r="AK28" s="33">
        <v>21030</v>
      </c>
      <c r="AL28" s="20">
        <v>1500</v>
      </c>
    </row>
    <row r="29" spans="2:38" ht="15.6" x14ac:dyDescent="0.3">
      <c r="B29" s="332"/>
      <c r="C29" s="6" t="s">
        <v>5</v>
      </c>
      <c r="D29" s="6">
        <v>21014</v>
      </c>
      <c r="E29" s="84">
        <v>250</v>
      </c>
      <c r="F29" s="120">
        <v>92.3</v>
      </c>
      <c r="G29" s="16">
        <v>4000</v>
      </c>
      <c r="H29" s="73"/>
      <c r="I29" s="332"/>
      <c r="J29" s="6" t="s">
        <v>5</v>
      </c>
      <c r="K29" s="6">
        <v>21014</v>
      </c>
      <c r="L29" s="84">
        <v>250</v>
      </c>
      <c r="M29" s="124">
        <v>78.900000000000006</v>
      </c>
      <c r="N29" s="110">
        <v>4000</v>
      </c>
      <c r="O29" s="126">
        <v>150</v>
      </c>
      <c r="P29" s="43"/>
      <c r="Q29" s="334"/>
      <c r="R29" s="341"/>
      <c r="S29" s="343"/>
      <c r="T29" s="6">
        <v>120</v>
      </c>
      <c r="U29" s="84">
        <v>120</v>
      </c>
      <c r="V29" s="72"/>
      <c r="W29" s="334"/>
      <c r="X29" s="6" t="s">
        <v>5</v>
      </c>
      <c r="Y29" s="32">
        <v>21014</v>
      </c>
      <c r="Z29" s="21">
        <v>1</v>
      </c>
      <c r="AA29" s="72"/>
      <c r="AB29" s="332"/>
      <c r="AC29" s="6" t="s">
        <v>5</v>
      </c>
      <c r="AD29" s="6">
        <v>21014</v>
      </c>
      <c r="AE29" s="84">
        <v>25</v>
      </c>
      <c r="AF29" s="120">
        <v>63.2</v>
      </c>
      <c r="AG29" s="16">
        <v>80</v>
      </c>
      <c r="AH29" s="72"/>
      <c r="AI29" s="334"/>
      <c r="AJ29" s="6" t="s">
        <v>5</v>
      </c>
      <c r="AK29" s="32">
        <v>21014</v>
      </c>
      <c r="AL29" s="21">
        <v>500</v>
      </c>
    </row>
    <row r="30" spans="2:38" ht="15.6" x14ac:dyDescent="0.3">
      <c r="B30" s="332"/>
      <c r="C30" s="6"/>
      <c r="D30" s="6"/>
      <c r="E30" s="84"/>
      <c r="F30" s="84"/>
      <c r="G30" s="21"/>
      <c r="H30" s="73"/>
      <c r="I30" s="332"/>
      <c r="J30" s="6"/>
      <c r="K30" s="6"/>
      <c r="L30" s="84"/>
      <c r="M30" s="84"/>
      <c r="N30" s="89"/>
      <c r="O30" s="21"/>
      <c r="P30" s="131"/>
      <c r="Q30" s="334"/>
      <c r="R30" s="341"/>
      <c r="S30" s="344"/>
      <c r="T30" s="6">
        <v>180</v>
      </c>
      <c r="U30" s="84">
        <v>300</v>
      </c>
      <c r="V30" s="72"/>
      <c r="W30" s="334"/>
      <c r="X30" s="6"/>
      <c r="Y30" s="32"/>
      <c r="Z30" s="21"/>
      <c r="AA30" s="72"/>
      <c r="AB30" s="332"/>
      <c r="AC30" s="6"/>
      <c r="AD30" s="6"/>
      <c r="AE30" s="84"/>
      <c r="AF30" s="84"/>
      <c r="AG30" s="21"/>
      <c r="AH30" s="72"/>
      <c r="AI30" s="334"/>
      <c r="AJ30" s="6"/>
      <c r="AK30" s="32"/>
      <c r="AL30" s="21"/>
    </row>
    <row r="31" spans="2:38" ht="15.6" x14ac:dyDescent="0.3">
      <c r="B31" s="332"/>
      <c r="C31" s="6"/>
      <c r="D31" s="6"/>
      <c r="E31" s="84"/>
      <c r="F31" s="84"/>
      <c r="G31" s="21"/>
      <c r="H31" s="73"/>
      <c r="I31" s="332"/>
      <c r="J31" s="6"/>
      <c r="K31" s="6"/>
      <c r="L31" s="84"/>
      <c r="M31" s="84"/>
      <c r="N31" s="84"/>
      <c r="O31" s="21"/>
      <c r="P31" s="131"/>
      <c r="Q31" s="334"/>
      <c r="R31" s="336" t="s">
        <v>5</v>
      </c>
      <c r="S31" s="339">
        <v>21014</v>
      </c>
      <c r="T31" s="6">
        <v>60</v>
      </c>
      <c r="U31" s="84">
        <v>500</v>
      </c>
      <c r="V31" s="72"/>
      <c r="W31" s="334"/>
      <c r="X31" s="6"/>
      <c r="Y31" s="32"/>
      <c r="Z31" s="21"/>
      <c r="AA31" s="72"/>
      <c r="AB31" s="332"/>
      <c r="AC31" s="6"/>
      <c r="AD31" s="6"/>
      <c r="AE31" s="84"/>
      <c r="AF31" s="84"/>
      <c r="AG31" s="21"/>
      <c r="AH31" s="72"/>
      <c r="AI31" s="334"/>
      <c r="AJ31" s="6"/>
      <c r="AK31" s="32"/>
      <c r="AL31" s="21"/>
    </row>
    <row r="32" spans="2:38" ht="15.6" x14ac:dyDescent="0.3">
      <c r="B32" s="332"/>
      <c r="C32" s="6"/>
      <c r="D32" s="6"/>
      <c r="E32" s="84"/>
      <c r="F32" s="84"/>
      <c r="G32" s="21"/>
      <c r="H32" s="73"/>
      <c r="I32" s="332"/>
      <c r="J32" s="6"/>
      <c r="K32" s="6"/>
      <c r="L32" s="84"/>
      <c r="M32" s="84"/>
      <c r="N32" s="84"/>
      <c r="O32" s="21"/>
      <c r="P32" s="131"/>
      <c r="Q32" s="334"/>
      <c r="R32" s="337"/>
      <c r="S32" s="340"/>
      <c r="T32" s="6">
        <v>120</v>
      </c>
      <c r="U32" s="84">
        <v>80</v>
      </c>
      <c r="V32" s="72"/>
      <c r="W32" s="334"/>
      <c r="X32" s="6"/>
      <c r="Y32" s="32"/>
      <c r="Z32" s="21"/>
      <c r="AA32" s="72"/>
      <c r="AB32" s="332"/>
      <c r="AC32" s="6"/>
      <c r="AD32" s="6"/>
      <c r="AE32" s="84"/>
      <c r="AF32" s="84"/>
      <c r="AG32" s="21"/>
      <c r="AH32" s="72"/>
      <c r="AI32" s="334"/>
      <c r="AJ32" s="6"/>
      <c r="AK32" s="32"/>
      <c r="AL32" s="21"/>
    </row>
    <row r="33" spans="2:38" ht="15.6" x14ac:dyDescent="0.3">
      <c r="B33" s="332"/>
      <c r="C33" s="6"/>
      <c r="D33" s="6"/>
      <c r="E33" s="84"/>
      <c r="F33" s="84"/>
      <c r="G33" s="21"/>
      <c r="H33" s="73"/>
      <c r="I33" s="332"/>
      <c r="J33" s="6"/>
      <c r="K33" s="6"/>
      <c r="L33" s="84"/>
      <c r="M33" s="84"/>
      <c r="N33" s="84"/>
      <c r="O33" s="21"/>
      <c r="P33" s="131"/>
      <c r="Q33" s="334"/>
      <c r="R33" s="338"/>
      <c r="S33" s="338"/>
      <c r="T33" s="32">
        <v>180</v>
      </c>
      <c r="U33" s="21">
        <v>200</v>
      </c>
      <c r="V33" s="72"/>
      <c r="W33" s="334"/>
      <c r="X33" s="6"/>
      <c r="Y33" s="32"/>
      <c r="Z33" s="21"/>
      <c r="AA33" s="72"/>
      <c r="AB33" s="332"/>
      <c r="AC33" s="6"/>
      <c r="AD33" s="6"/>
      <c r="AE33" s="84"/>
      <c r="AF33" s="84"/>
      <c r="AG33" s="21"/>
      <c r="AH33" s="72"/>
      <c r="AI33" s="334"/>
      <c r="AJ33" s="6"/>
      <c r="AK33" s="32"/>
      <c r="AL33" s="21"/>
    </row>
    <row r="34" spans="2:38" ht="15.6" x14ac:dyDescent="0.3">
      <c r="B34" s="332"/>
      <c r="C34" s="6"/>
      <c r="D34" s="6"/>
      <c r="E34" s="84"/>
      <c r="F34" s="84"/>
      <c r="G34" s="21"/>
      <c r="H34" s="73"/>
      <c r="I34" s="332"/>
      <c r="J34" s="6"/>
      <c r="K34" s="6"/>
      <c r="L34" s="84"/>
      <c r="M34" s="84"/>
      <c r="N34" s="84"/>
      <c r="O34" s="21"/>
      <c r="P34" s="131"/>
      <c r="Q34" s="334"/>
      <c r="R34" s="6"/>
      <c r="S34" s="32"/>
      <c r="T34" s="32"/>
      <c r="U34" s="21"/>
      <c r="V34" s="72"/>
      <c r="W34" s="334"/>
      <c r="X34" s="6"/>
      <c r="Y34" s="32"/>
      <c r="Z34" s="21"/>
      <c r="AA34" s="72"/>
      <c r="AB34" s="332"/>
      <c r="AC34" s="6"/>
      <c r="AD34" s="6"/>
      <c r="AE34" s="84"/>
      <c r="AF34" s="84"/>
      <c r="AG34" s="21"/>
      <c r="AH34" s="72"/>
      <c r="AI34" s="334"/>
      <c r="AJ34" s="6"/>
      <c r="AK34" s="32"/>
      <c r="AL34" s="21"/>
    </row>
    <row r="35" spans="2:38" ht="16.2" thickBot="1" x14ac:dyDescent="0.35">
      <c r="B35" s="332"/>
      <c r="C35" s="6"/>
      <c r="D35" s="6"/>
      <c r="E35" s="84"/>
      <c r="F35" s="84"/>
      <c r="G35" s="21"/>
      <c r="H35" s="73"/>
      <c r="I35" s="332"/>
      <c r="J35" s="6"/>
      <c r="K35" s="6"/>
      <c r="L35" s="84"/>
      <c r="M35" s="84"/>
      <c r="N35" s="84"/>
      <c r="O35" s="21"/>
      <c r="P35" s="131"/>
      <c r="Q35" s="335"/>
      <c r="R35" s="66"/>
      <c r="S35" s="67"/>
      <c r="T35" s="67"/>
      <c r="U35" s="70"/>
      <c r="V35" s="72"/>
      <c r="W35" s="335"/>
      <c r="X35" s="66"/>
      <c r="Y35" s="67"/>
      <c r="Z35" s="70"/>
      <c r="AA35" s="72"/>
      <c r="AB35" s="332"/>
      <c r="AC35" s="6"/>
      <c r="AD35" s="6"/>
      <c r="AE35" s="84"/>
      <c r="AF35" s="84"/>
      <c r="AG35" s="21"/>
      <c r="AH35" s="72"/>
      <c r="AI35" s="335"/>
      <c r="AJ35" s="66"/>
      <c r="AK35" s="67"/>
      <c r="AL35" s="70"/>
    </row>
    <row r="36" spans="2:38" ht="16.2" thickBot="1" x14ac:dyDescent="0.35">
      <c r="B36" s="85" t="s">
        <v>9</v>
      </c>
      <c r="C36" s="86" t="s">
        <v>10</v>
      </c>
      <c r="D36" s="86" t="s">
        <v>10</v>
      </c>
      <c r="E36" s="87">
        <f>SUM(E28:E35)</f>
        <v>750</v>
      </c>
      <c r="F36" s="87"/>
      <c r="G36" s="68"/>
      <c r="H36" s="74"/>
      <c r="I36" s="85" t="s">
        <v>9</v>
      </c>
      <c r="J36" s="86" t="s">
        <v>10</v>
      </c>
      <c r="K36" s="86" t="s">
        <v>10</v>
      </c>
      <c r="L36" s="87">
        <f>SUM(L28:L35)</f>
        <v>750</v>
      </c>
      <c r="M36" s="87"/>
      <c r="N36" s="87"/>
      <c r="O36" s="68"/>
      <c r="P36" s="43"/>
      <c r="Q36" s="18" t="s">
        <v>9</v>
      </c>
      <c r="R36" s="34" t="s">
        <v>10</v>
      </c>
      <c r="S36" s="35" t="s">
        <v>10</v>
      </c>
      <c r="T36" s="35"/>
      <c r="U36" s="109">
        <f>SUM(U28:U35)</f>
        <v>2700</v>
      </c>
      <c r="V36" s="72"/>
      <c r="W36" s="18" t="s">
        <v>9</v>
      </c>
      <c r="X36" s="34" t="s">
        <v>10</v>
      </c>
      <c r="Y36" s="35" t="s">
        <v>10</v>
      </c>
      <c r="Z36" s="19">
        <f>SUM(Z28:Z35)</f>
        <v>3</v>
      </c>
      <c r="AA36" s="72"/>
      <c r="AB36" s="85" t="s">
        <v>9</v>
      </c>
      <c r="AC36" s="86" t="s">
        <v>10</v>
      </c>
      <c r="AD36" s="86" t="s">
        <v>10</v>
      </c>
      <c r="AE36" s="87">
        <f>SUM(AE28:AE35)</f>
        <v>125</v>
      </c>
      <c r="AF36" s="87"/>
      <c r="AG36" s="68"/>
      <c r="AH36" s="72"/>
      <c r="AI36" s="18" t="s">
        <v>9</v>
      </c>
      <c r="AJ36" s="34" t="s">
        <v>10</v>
      </c>
      <c r="AK36" s="35" t="s">
        <v>10</v>
      </c>
      <c r="AL36" s="19">
        <f>SUM(AL28:AL35)</f>
        <v>2000</v>
      </c>
    </row>
    <row r="37" spans="2:38" ht="16.2" thickBot="1" x14ac:dyDescent="0.35">
      <c r="B37" s="39"/>
      <c r="C37" s="42"/>
      <c r="D37" s="42"/>
      <c r="E37" s="43"/>
      <c r="F37" s="43"/>
      <c r="G37" s="43"/>
      <c r="H37" s="43"/>
      <c r="I37" s="39"/>
      <c r="J37" s="42"/>
      <c r="K37" s="42"/>
      <c r="L37" s="43"/>
      <c r="M37" s="43"/>
      <c r="N37" s="43"/>
      <c r="O37" s="43"/>
      <c r="P37" s="43"/>
      <c r="AL37"/>
    </row>
    <row r="38" spans="2:38" ht="15" thickBot="1" x14ac:dyDescent="0.35">
      <c r="B38" s="297" t="s">
        <v>11</v>
      </c>
      <c r="C38" s="298"/>
      <c r="D38" s="298"/>
      <c r="E38" s="298"/>
      <c r="F38" s="298"/>
      <c r="G38" s="299"/>
      <c r="H38" s="47"/>
      <c r="I38" s="297" t="s">
        <v>11</v>
      </c>
      <c r="J38" s="298"/>
      <c r="K38" s="298"/>
      <c r="L38" s="298"/>
      <c r="M38" s="298"/>
      <c r="N38" s="298"/>
      <c r="O38" s="299"/>
      <c r="P38" s="47"/>
      <c r="Q38" s="297" t="s">
        <v>11</v>
      </c>
      <c r="R38" s="298"/>
      <c r="S38" s="298"/>
      <c r="T38" s="298"/>
      <c r="U38" s="299"/>
      <c r="W38" s="297" t="s">
        <v>11</v>
      </c>
      <c r="X38" s="298"/>
      <c r="Y38" s="298"/>
      <c r="Z38" s="299"/>
      <c r="AB38" s="297" t="s">
        <v>11</v>
      </c>
      <c r="AC38" s="298"/>
      <c r="AD38" s="298"/>
      <c r="AE38" s="298"/>
      <c r="AF38" s="298"/>
      <c r="AG38" s="299"/>
      <c r="AI38" s="297" t="s">
        <v>11</v>
      </c>
      <c r="AJ38" s="298"/>
      <c r="AK38" s="298"/>
      <c r="AL38" s="299"/>
    </row>
    <row r="39" spans="2:38" x14ac:dyDescent="0.3">
      <c r="B39" s="27"/>
      <c r="C39" s="28"/>
      <c r="D39" s="28"/>
      <c r="E39" s="102"/>
      <c r="F39" s="102"/>
      <c r="G39" s="29"/>
      <c r="H39" s="48"/>
      <c r="I39" s="27"/>
      <c r="J39" s="28"/>
      <c r="K39" s="28"/>
      <c r="L39" s="102"/>
      <c r="M39" s="102"/>
      <c r="N39" s="102"/>
      <c r="O39" s="29"/>
      <c r="P39" s="48"/>
      <c r="Q39" s="27"/>
      <c r="R39" s="28"/>
      <c r="S39" s="28"/>
      <c r="T39" s="28"/>
      <c r="U39" s="29"/>
      <c r="W39" s="27"/>
      <c r="X39" s="28"/>
      <c r="Y39" s="28"/>
      <c r="Z39" s="29"/>
      <c r="AB39" s="27"/>
      <c r="AC39" s="28"/>
      <c r="AD39" s="28"/>
      <c r="AE39" s="102"/>
      <c r="AF39" s="102"/>
      <c r="AG39" s="29"/>
      <c r="AI39" s="27"/>
      <c r="AJ39" s="28"/>
      <c r="AK39" s="28"/>
      <c r="AL39" s="29"/>
    </row>
    <row r="40" spans="2:38" x14ac:dyDescent="0.3">
      <c r="B40" s="27"/>
      <c r="C40" s="28"/>
      <c r="D40" s="28"/>
      <c r="E40" s="102"/>
      <c r="F40" s="102"/>
      <c r="G40" s="29"/>
      <c r="H40" s="48"/>
      <c r="I40" s="27"/>
      <c r="J40" s="28"/>
      <c r="K40" s="28"/>
      <c r="L40" s="102"/>
      <c r="M40" s="102"/>
      <c r="N40" s="102"/>
      <c r="O40" s="29"/>
      <c r="P40" s="48"/>
      <c r="Q40" s="27"/>
      <c r="R40" s="28"/>
      <c r="S40" s="28"/>
      <c r="T40" s="28"/>
      <c r="U40" s="29"/>
      <c r="W40" s="27"/>
      <c r="X40" s="28"/>
      <c r="Y40" s="28"/>
      <c r="Z40" s="29"/>
      <c r="AB40" s="27"/>
      <c r="AC40" s="28"/>
      <c r="AD40" s="28"/>
      <c r="AE40" s="102"/>
      <c r="AF40" s="102"/>
      <c r="AG40" s="29"/>
      <c r="AI40" s="27"/>
      <c r="AJ40" s="28"/>
      <c r="AK40" s="28"/>
      <c r="AL40" s="29"/>
    </row>
    <row r="41" spans="2:38" x14ac:dyDescent="0.3">
      <c r="B41" s="27"/>
      <c r="C41" s="28"/>
      <c r="D41" s="28"/>
      <c r="E41" s="102"/>
      <c r="F41" s="102"/>
      <c r="G41" s="29"/>
      <c r="H41" s="48"/>
      <c r="I41" s="27"/>
      <c r="J41" s="28"/>
      <c r="K41" s="28"/>
      <c r="L41" s="102"/>
      <c r="M41" s="102"/>
      <c r="N41" s="102"/>
      <c r="O41" s="29"/>
      <c r="P41" s="48"/>
      <c r="Q41" s="27"/>
      <c r="R41" s="28"/>
      <c r="S41" s="28"/>
      <c r="T41" s="28"/>
      <c r="U41" s="29"/>
      <c r="W41" s="27"/>
      <c r="X41" s="28"/>
      <c r="Y41" s="28"/>
      <c r="Z41" s="29"/>
      <c r="AB41" s="27"/>
      <c r="AC41" s="28"/>
      <c r="AD41" s="28"/>
      <c r="AE41" s="102"/>
      <c r="AF41" s="102"/>
      <c r="AG41" s="29"/>
      <c r="AI41" s="27"/>
      <c r="AJ41" s="28"/>
      <c r="AK41" s="28"/>
      <c r="AL41" s="29"/>
    </row>
    <row r="42" spans="2:38" x14ac:dyDescent="0.3">
      <c r="B42" s="27"/>
      <c r="C42" s="28"/>
      <c r="D42" s="28"/>
      <c r="E42" s="102"/>
      <c r="F42" s="102"/>
      <c r="G42" s="29"/>
      <c r="H42" s="48"/>
      <c r="I42" s="27"/>
      <c r="J42" s="28"/>
      <c r="K42" s="28"/>
      <c r="L42" s="102"/>
      <c r="M42" s="102"/>
      <c r="N42" s="102"/>
      <c r="O42" s="29"/>
      <c r="P42" s="48"/>
      <c r="Q42" s="27"/>
      <c r="R42" s="28"/>
      <c r="S42" s="28"/>
      <c r="T42" s="28"/>
      <c r="U42" s="29"/>
      <c r="W42" s="27"/>
      <c r="X42" s="28"/>
      <c r="Y42" s="28"/>
      <c r="Z42" s="29"/>
      <c r="AB42" s="27"/>
      <c r="AC42" s="28"/>
      <c r="AD42" s="28"/>
      <c r="AE42" s="102"/>
      <c r="AF42" s="102"/>
      <c r="AG42" s="29"/>
      <c r="AI42" s="27"/>
      <c r="AJ42" s="28"/>
      <c r="AK42" s="28"/>
      <c r="AL42" s="29"/>
    </row>
    <row r="43" spans="2:38" x14ac:dyDescent="0.3">
      <c r="B43" s="27"/>
      <c r="C43" s="28"/>
      <c r="D43" s="28"/>
      <c r="E43" s="102"/>
      <c r="F43" s="102"/>
      <c r="G43" s="29"/>
      <c r="H43" s="48"/>
      <c r="I43" s="27"/>
      <c r="J43" s="28"/>
      <c r="K43" s="28"/>
      <c r="L43" s="102"/>
      <c r="M43" s="102"/>
      <c r="N43" s="102"/>
      <c r="O43" s="29"/>
      <c r="P43" s="48"/>
      <c r="Q43" s="27"/>
      <c r="R43" s="28"/>
      <c r="S43" s="28"/>
      <c r="T43" s="28"/>
      <c r="U43" s="29"/>
      <c r="W43" s="27"/>
      <c r="X43" s="28"/>
      <c r="Y43" s="28"/>
      <c r="Z43" s="29"/>
      <c r="AB43" s="27"/>
      <c r="AC43" s="28"/>
      <c r="AD43" s="28"/>
      <c r="AE43" s="102"/>
      <c r="AF43" s="102"/>
      <c r="AG43" s="29"/>
      <c r="AI43" s="27"/>
      <c r="AJ43" s="28"/>
      <c r="AK43" s="28"/>
      <c r="AL43" s="29"/>
    </row>
    <row r="44" spans="2:38" ht="15" thickBot="1" x14ac:dyDescent="0.35">
      <c r="B44" s="30"/>
      <c r="C44" s="15"/>
      <c r="D44" s="15"/>
      <c r="E44" s="111"/>
      <c r="F44" s="111"/>
      <c r="G44" s="31"/>
      <c r="H44" s="48"/>
      <c r="I44" s="30"/>
      <c r="J44" s="15"/>
      <c r="K44" s="15"/>
      <c r="L44" s="111"/>
      <c r="M44" s="111"/>
      <c r="N44" s="111"/>
      <c r="O44" s="31"/>
      <c r="P44" s="48"/>
      <c r="Q44" s="30"/>
      <c r="R44" s="15"/>
      <c r="S44" s="15"/>
      <c r="T44" s="15"/>
      <c r="U44" s="31"/>
      <c r="W44" s="30"/>
      <c r="X44" s="15"/>
      <c r="Y44" s="15"/>
      <c r="Z44" s="31"/>
      <c r="AB44" s="30"/>
      <c r="AC44" s="15"/>
      <c r="AD44" s="15"/>
      <c r="AE44" s="111"/>
      <c r="AF44" s="111"/>
      <c r="AG44" s="31"/>
      <c r="AI44" s="30"/>
      <c r="AJ44" s="15"/>
      <c r="AK44" s="15"/>
      <c r="AL44" s="31"/>
    </row>
  </sheetData>
  <customSheetViews>
    <customSheetView guid="{573FFE4C-4DDF-490C-96CC-A1FA3EDD1FCD}" scale="70" state="hidden" topLeftCell="O1">
      <pane ySplit="5" topLeftCell="A6" activePane="bottomLeft" state="frozen"/>
      <selection pane="bottomLeft" activeCell="R6" sqref="R6:R8"/>
      <pageMargins left="0.7" right="0.7" top="0.75" bottom="0.75" header="0.3" footer="0.3"/>
      <pageSetup orientation="portrait" r:id="rId1"/>
    </customSheetView>
    <customSheetView guid="{0DB5637B-4F6B-484F-943B-3DE70B845EF4}" scale="70" topLeftCell="O1">
      <pane ySplit="5" topLeftCell="A6" activePane="bottomLeft" state="frozen"/>
      <selection pane="bottomLeft" activeCell="R6" sqref="R6:R8"/>
      <pageMargins left="0.7" right="0.7" top="0.75" bottom="0.75" header="0.3" footer="0.3"/>
      <pageSetup orientation="portrait" r:id="rId2"/>
    </customSheetView>
    <customSheetView guid="{BB117600-DA64-45A6-B1B5-04A5D7AFC1A7}" scale="70" topLeftCell="O1">
      <pane ySplit="5" topLeftCell="A6" activePane="bottomLeft" state="frozen"/>
      <selection pane="bottomLeft" activeCell="R6" sqref="R6:R8"/>
      <pageMargins left="0.7" right="0.7" top="0.75" bottom="0.75" header="0.3" footer="0.3"/>
      <pageSetup orientation="portrait" r:id="rId3"/>
    </customSheetView>
    <customSheetView guid="{B5BB6740-9BF4-44A3-B84C-D1BF170C0957}" scale="70" topLeftCell="O1">
      <pane ySplit="5" topLeftCell="A6" activePane="bottomLeft" state="frozen"/>
      <selection pane="bottomLeft" activeCell="Q2" sqref="Q2:U2"/>
      <pageMargins left="0.7" right="0.7" top="0.75" bottom="0.75" header="0.3" footer="0.3"/>
      <pageSetup orientation="portrait" r:id="rId4"/>
    </customSheetView>
    <customSheetView guid="{B94B68B6-1D73-44DE-8EE2-70503A8485F8}" scale="70" topLeftCell="O1">
      <pane ySplit="5" topLeftCell="A6" activePane="bottomLeft" state="frozen"/>
      <selection pane="bottomLeft" activeCell="R6" sqref="R6:R8"/>
      <pageMargins left="0.7" right="0.7" top="0.75" bottom="0.75" header="0.3" footer="0.3"/>
      <pageSetup orientation="portrait" r:id="rId5"/>
    </customSheetView>
    <customSheetView guid="{E3D719D1-3619-4994-91EC-1CD04E3369F5}" scale="70" topLeftCell="O1">
      <pane ySplit="5" topLeftCell="A6" activePane="bottomLeft" state="frozen"/>
      <selection pane="bottomLeft" activeCell="R6" sqref="R6:R8"/>
      <pageMargins left="0.7" right="0.7" top="0.75" bottom="0.75" header="0.3" footer="0.3"/>
      <pageSetup orientation="portrait" r:id="rId6"/>
    </customSheetView>
    <customSheetView guid="{715354B1-97FD-409F-82C0-707FEE68FBA6}" scale="70" state="hidden" topLeftCell="O1">
      <pane ySplit="5" topLeftCell="A6" activePane="bottomLeft" state="frozen"/>
      <selection pane="bottomLeft" activeCell="R6" sqref="R6:R8"/>
      <pageMargins left="0.7" right="0.7" top="0.75" bottom="0.75" header="0.3" footer="0.3"/>
      <pageSetup orientation="portrait" r:id="rId7"/>
    </customSheetView>
    <customSheetView guid="{D2C6E920-5F29-40B9-BE92-199EB8EA12D5}" scale="70" state="hidden" topLeftCell="O1">
      <pane ySplit="5" topLeftCell="A6" activePane="bottomLeft" state="frozen"/>
      <selection pane="bottomLeft" activeCell="R6" sqref="R6:R8"/>
      <pageMargins left="0.7" right="0.7" top="0.75" bottom="0.75" header="0.3" footer="0.3"/>
      <pageSetup orientation="portrait" r:id="rId8"/>
    </customSheetView>
  </customSheetViews>
  <mergeCells count="48">
    <mergeCell ref="AI38:AL38"/>
    <mergeCell ref="B38:G38"/>
    <mergeCell ref="I38:O38"/>
    <mergeCell ref="Q38:U38"/>
    <mergeCell ref="W38:Z38"/>
    <mergeCell ref="AB38:AG38"/>
    <mergeCell ref="AB17:AB24"/>
    <mergeCell ref="AI17:AI24"/>
    <mergeCell ref="R20:R22"/>
    <mergeCell ref="S20:S22"/>
    <mergeCell ref="B28:B35"/>
    <mergeCell ref="I28:I35"/>
    <mergeCell ref="Q28:Q35"/>
    <mergeCell ref="R28:R30"/>
    <mergeCell ref="S28:S30"/>
    <mergeCell ref="W28:W35"/>
    <mergeCell ref="AB28:AB35"/>
    <mergeCell ref="AI28:AI35"/>
    <mergeCell ref="R31:R33"/>
    <mergeCell ref="S31:S33"/>
    <mergeCell ref="AB6:AB13"/>
    <mergeCell ref="AI6:AI13"/>
    <mergeCell ref="R9:R11"/>
    <mergeCell ref="S9:S11"/>
    <mergeCell ref="B17:B24"/>
    <mergeCell ref="I17:I24"/>
    <mergeCell ref="Q17:Q24"/>
    <mergeCell ref="R17:R19"/>
    <mergeCell ref="S17:S19"/>
    <mergeCell ref="W17:W24"/>
    <mergeCell ref="B6:B13"/>
    <mergeCell ref="I6:I13"/>
    <mergeCell ref="Q6:Q13"/>
    <mergeCell ref="R6:R8"/>
    <mergeCell ref="S6:S8"/>
    <mergeCell ref="W6:W13"/>
    <mergeCell ref="AI3:AL3"/>
    <mergeCell ref="B2:G2"/>
    <mergeCell ref="I2:O2"/>
    <mergeCell ref="Q2:U2"/>
    <mergeCell ref="W2:Z2"/>
    <mergeCell ref="AB2:AG2"/>
    <mergeCell ref="AI2:AL2"/>
    <mergeCell ref="B3:G3"/>
    <mergeCell ref="I3:O3"/>
    <mergeCell ref="Q3:U3"/>
    <mergeCell ref="W3:Z3"/>
    <mergeCell ref="AB3:AG3"/>
  </mergeCell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242"/>
  <sheetViews>
    <sheetView zoomScale="80" zoomScaleNormal="80" workbookViewId="0">
      <pane ySplit="5" topLeftCell="A6" activePane="bottomLeft" state="frozen"/>
      <selection pane="bottomLeft" activeCell="G2" sqref="G2:G5"/>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 min="7" max="7" width="13.33203125" customWidth="1"/>
  </cols>
  <sheetData>
    <row r="1" spans="2:14" ht="15" thickBot="1" x14ac:dyDescent="0.35"/>
    <row r="2" spans="2:14" ht="16.2" thickBot="1" x14ac:dyDescent="0.35">
      <c r="B2" s="269" t="s">
        <v>103</v>
      </c>
      <c r="C2" s="270"/>
      <c r="D2" s="270"/>
      <c r="E2" s="270"/>
      <c r="F2" s="271"/>
      <c r="G2" s="284"/>
      <c r="H2" s="281"/>
      <c r="I2" s="282"/>
      <c r="J2" s="282"/>
      <c r="K2" s="282"/>
      <c r="L2" s="282"/>
      <c r="M2" s="282"/>
      <c r="N2" s="282"/>
    </row>
    <row r="3" spans="2:14" ht="15.6" x14ac:dyDescent="0.3">
      <c r="B3" s="272"/>
      <c r="C3" s="272"/>
      <c r="D3" s="272"/>
      <c r="E3" s="272"/>
      <c r="F3" s="272"/>
      <c r="G3" s="284"/>
      <c r="H3" s="282"/>
      <c r="I3" s="282"/>
      <c r="J3" s="282"/>
      <c r="K3" s="282"/>
      <c r="L3" s="282"/>
      <c r="M3" s="282"/>
      <c r="N3" s="282"/>
    </row>
    <row r="4" spans="2:14" ht="16.2" thickBot="1" x14ac:dyDescent="0.35">
      <c r="B4" s="1"/>
      <c r="C4" s="1"/>
      <c r="D4" s="1"/>
      <c r="E4" s="1"/>
      <c r="F4" s="1"/>
      <c r="G4" s="284"/>
      <c r="H4" s="282"/>
      <c r="I4" s="282"/>
      <c r="J4" s="282"/>
      <c r="K4" s="282"/>
      <c r="L4" s="282"/>
      <c r="M4" s="282"/>
      <c r="N4" s="282"/>
    </row>
    <row r="5" spans="2:14" ht="90.75" customHeight="1" thickBot="1" x14ac:dyDescent="0.35">
      <c r="B5" s="44" t="s">
        <v>70</v>
      </c>
      <c r="C5" s="4" t="s">
        <v>0</v>
      </c>
      <c r="D5" s="4" t="s">
        <v>12</v>
      </c>
      <c r="E5" s="4" t="s">
        <v>104</v>
      </c>
      <c r="F5" s="4" t="s">
        <v>119</v>
      </c>
      <c r="G5" s="284"/>
      <c r="H5" s="283"/>
      <c r="I5" s="283"/>
      <c r="J5" s="142"/>
      <c r="K5" s="142"/>
      <c r="L5" s="142"/>
      <c r="M5" s="142"/>
      <c r="N5" s="142"/>
    </row>
    <row r="6" spans="2:14" s="1" customFormat="1" ht="15.75" customHeight="1" x14ac:dyDescent="0.3">
      <c r="B6" s="273" t="s">
        <v>71</v>
      </c>
      <c r="C6" s="275" t="s">
        <v>128</v>
      </c>
      <c r="D6" s="146" t="s">
        <v>129</v>
      </c>
      <c r="E6" s="195">
        <f>'[1]ACTIVE And LI-A'!R2</f>
        <v>223</v>
      </c>
      <c r="F6" s="147">
        <f>'[1]ALT-A'!S2</f>
        <v>2</v>
      </c>
      <c r="H6" s="142"/>
      <c r="I6" s="142"/>
      <c r="J6" s="142"/>
      <c r="K6" s="142"/>
      <c r="L6" s="142"/>
      <c r="M6" s="142"/>
      <c r="N6" s="142"/>
    </row>
    <row r="7" spans="2:14" s="1" customFormat="1" ht="15.6" x14ac:dyDescent="0.3">
      <c r="B7" s="274"/>
      <c r="C7" s="276"/>
      <c r="D7" s="146" t="s">
        <v>130</v>
      </c>
      <c r="E7" s="195">
        <f>'[1]ACTIVE And LI-A'!R3</f>
        <v>303</v>
      </c>
      <c r="F7" s="147">
        <f>'[1]ALT-A'!S3</f>
        <v>1</v>
      </c>
      <c r="H7" s="142"/>
      <c r="I7" s="142"/>
      <c r="J7" s="142"/>
      <c r="K7" s="142"/>
      <c r="L7" s="142"/>
      <c r="M7" s="142"/>
      <c r="N7" s="142"/>
    </row>
    <row r="8" spans="2:14" s="1" customFormat="1" ht="15.6" x14ac:dyDescent="0.3">
      <c r="B8" s="274"/>
      <c r="C8" s="276"/>
      <c r="D8" s="146" t="s">
        <v>131</v>
      </c>
      <c r="E8" s="195">
        <f>'[1]ACTIVE And LI-A'!R4</f>
        <v>5373</v>
      </c>
      <c r="F8" s="147">
        <f>'[1]ALT-A'!S4</f>
        <v>34</v>
      </c>
      <c r="H8" s="138"/>
    </row>
    <row r="9" spans="2:14" s="1" customFormat="1" ht="15.6" x14ac:dyDescent="0.3">
      <c r="B9" s="274"/>
      <c r="C9" s="276"/>
      <c r="D9" s="146" t="s">
        <v>132</v>
      </c>
      <c r="E9" s="195">
        <f>'[1]ACTIVE And LI-A'!R5</f>
        <v>7858</v>
      </c>
      <c r="F9" s="147">
        <f>'[1]ALT-A'!S5</f>
        <v>87</v>
      </c>
      <c r="H9" s="138"/>
    </row>
    <row r="10" spans="2:14" s="1" customFormat="1" ht="15.6" x14ac:dyDescent="0.3">
      <c r="B10" s="274"/>
      <c r="C10" s="276"/>
      <c r="D10" s="146" t="s">
        <v>133</v>
      </c>
      <c r="E10" s="195">
        <f>'[1]ACTIVE And LI-A'!R6</f>
        <v>1595</v>
      </c>
      <c r="F10" s="147">
        <f>'[1]ALT-A'!S6</f>
        <v>18</v>
      </c>
      <c r="H10" s="138"/>
    </row>
    <row r="11" spans="2:14" s="1" customFormat="1" ht="15.6" x14ac:dyDescent="0.3">
      <c r="B11" s="274"/>
      <c r="C11" s="276"/>
      <c r="D11" s="146" t="s">
        <v>134</v>
      </c>
      <c r="E11" s="195">
        <f>'[1]ACTIVE And LI-A'!R7</f>
        <v>5241</v>
      </c>
      <c r="F11" s="147">
        <f>'[1]ALT-A'!S7</f>
        <v>71</v>
      </c>
      <c r="H11" s="138"/>
    </row>
    <row r="12" spans="2:14" s="1" customFormat="1" ht="15.6" x14ac:dyDescent="0.3">
      <c r="B12" s="274"/>
      <c r="C12" s="276"/>
      <c r="D12" s="146" t="s">
        <v>135</v>
      </c>
      <c r="E12" s="195">
        <f>'[1]ACTIVE And LI-A'!R8</f>
        <v>2879</v>
      </c>
      <c r="F12" s="147">
        <f>'[1]ALT-A'!S8</f>
        <v>33</v>
      </c>
      <c r="H12" s="138"/>
    </row>
    <row r="13" spans="2:14" s="1" customFormat="1" ht="15.6" x14ac:dyDescent="0.3">
      <c r="B13" s="274"/>
      <c r="C13" s="276"/>
      <c r="D13" s="146" t="s">
        <v>136</v>
      </c>
      <c r="E13" s="195">
        <f>'[1]ACTIVE And LI-A'!R9</f>
        <v>1308</v>
      </c>
      <c r="F13" s="147">
        <f>'[1]ALT-A'!S9</f>
        <v>30</v>
      </c>
      <c r="H13" s="138"/>
    </row>
    <row r="14" spans="2:14" s="1" customFormat="1" ht="15.6" x14ac:dyDescent="0.3">
      <c r="B14" s="274"/>
      <c r="C14" s="276"/>
      <c r="D14" s="146" t="s">
        <v>137</v>
      </c>
      <c r="E14" s="195">
        <f>'[1]ACTIVE And LI-A'!R10</f>
        <v>663</v>
      </c>
      <c r="F14" s="147">
        <f>'[1]ALT-A'!S10</f>
        <v>0</v>
      </c>
      <c r="H14" s="138"/>
    </row>
    <row r="15" spans="2:14" s="1" customFormat="1" ht="15.6" x14ac:dyDescent="0.3">
      <c r="B15" s="274"/>
      <c r="C15" s="276"/>
      <c r="D15" s="146" t="s">
        <v>138</v>
      </c>
      <c r="E15" s="195">
        <f>'[1]ACTIVE And LI-A'!R11</f>
        <v>104</v>
      </c>
      <c r="F15" s="147">
        <f>'[1]ALT-A'!S11</f>
        <v>0</v>
      </c>
      <c r="H15" s="138"/>
    </row>
    <row r="16" spans="2:14" s="1" customFormat="1" ht="15.6" x14ac:dyDescent="0.3">
      <c r="B16" s="274"/>
      <c r="C16" s="276"/>
      <c r="D16" s="146" t="s">
        <v>139</v>
      </c>
      <c r="E16" s="195">
        <f>'[1]ACTIVE And LI-A'!R12</f>
        <v>2338</v>
      </c>
      <c r="F16" s="147">
        <f>'[1]ALT-A'!S12</f>
        <v>14</v>
      </c>
      <c r="H16" s="138"/>
    </row>
    <row r="17" spans="2:8" s="1" customFormat="1" ht="15.6" x14ac:dyDescent="0.3">
      <c r="B17" s="274"/>
      <c r="C17" s="277"/>
      <c r="D17" s="146" t="s">
        <v>140</v>
      </c>
      <c r="E17" s="195">
        <f>'[1]ACTIVE And LI-A'!R13</f>
        <v>1856</v>
      </c>
      <c r="F17" s="147">
        <f>'[1]ALT-A'!S13</f>
        <v>13</v>
      </c>
      <c r="H17" s="138"/>
    </row>
    <row r="18" spans="2:8" s="1" customFormat="1" ht="15.6" x14ac:dyDescent="0.3">
      <c r="B18" s="274"/>
      <c r="C18" s="275" t="s">
        <v>141</v>
      </c>
      <c r="D18" s="146" t="s">
        <v>142</v>
      </c>
      <c r="E18" s="195">
        <f>'[1]ACTIVE And LI-A'!R14</f>
        <v>10327</v>
      </c>
      <c r="F18" s="147">
        <f>'[1]ALT-A'!S14</f>
        <v>262</v>
      </c>
    </row>
    <row r="19" spans="2:8" s="1" customFormat="1" ht="15.6" x14ac:dyDescent="0.3">
      <c r="B19" s="274"/>
      <c r="C19" s="276"/>
      <c r="D19" s="146" t="s">
        <v>143</v>
      </c>
      <c r="E19" s="195">
        <f>'[1]ACTIVE And LI-A'!R15</f>
        <v>10150</v>
      </c>
      <c r="F19" s="147">
        <f>'[1]ALT-A'!S15</f>
        <v>323</v>
      </c>
    </row>
    <row r="20" spans="2:8" s="1" customFormat="1" ht="15.6" x14ac:dyDescent="0.3">
      <c r="B20" s="274"/>
      <c r="C20" s="276"/>
      <c r="D20" s="146" t="s">
        <v>144</v>
      </c>
      <c r="E20" s="195">
        <f>'[1]ACTIVE And LI-A'!R16</f>
        <v>11492</v>
      </c>
      <c r="F20" s="147">
        <f>'[1]ALT-A'!S16</f>
        <v>256</v>
      </c>
    </row>
    <row r="21" spans="2:8" s="1" customFormat="1" ht="15.6" x14ac:dyDescent="0.3">
      <c r="B21" s="274"/>
      <c r="C21" s="276"/>
      <c r="D21" s="146" t="s">
        <v>145</v>
      </c>
      <c r="E21" s="195">
        <f>'[1]ACTIVE And LI-A'!R17</f>
        <v>64</v>
      </c>
      <c r="F21" s="147">
        <f>'[1]ALT-A'!S17</f>
        <v>0</v>
      </c>
    </row>
    <row r="22" spans="2:8" s="1" customFormat="1" ht="15.6" x14ac:dyDescent="0.3">
      <c r="B22" s="274"/>
      <c r="C22" s="276"/>
      <c r="D22" s="146" t="s">
        <v>146</v>
      </c>
      <c r="E22" s="195">
        <f>'[1]ACTIVE And LI-A'!R18</f>
        <v>391</v>
      </c>
      <c r="F22" s="147">
        <f>'[1]ALT-A'!S18</f>
        <v>6</v>
      </c>
    </row>
    <row r="23" spans="2:8" s="1" customFormat="1" ht="15.6" x14ac:dyDescent="0.3">
      <c r="B23" s="274"/>
      <c r="C23" s="276"/>
      <c r="D23" s="146" t="s">
        <v>147</v>
      </c>
      <c r="E23" s="195">
        <f>'[1]ACTIVE And LI-A'!R19</f>
        <v>130</v>
      </c>
      <c r="F23" s="147">
        <f>'[1]ALT-A'!S19</f>
        <v>0</v>
      </c>
    </row>
    <row r="24" spans="2:8" s="1" customFormat="1" ht="15.6" x14ac:dyDescent="0.3">
      <c r="B24" s="274"/>
      <c r="C24" s="276"/>
      <c r="D24" s="146" t="s">
        <v>148</v>
      </c>
      <c r="E24" s="195">
        <f>'[1]ACTIVE And LI-A'!R20</f>
        <v>684</v>
      </c>
      <c r="F24" s="147">
        <f>'[1]ALT-A'!S20</f>
        <v>4</v>
      </c>
    </row>
    <row r="25" spans="2:8" s="1" customFormat="1" ht="15.6" x14ac:dyDescent="0.3">
      <c r="B25" s="274"/>
      <c r="C25" s="276"/>
      <c r="D25" s="146" t="s">
        <v>149</v>
      </c>
      <c r="E25" s="195">
        <f>'[1]ACTIVE And LI-A'!R21</f>
        <v>2914</v>
      </c>
      <c r="F25" s="147">
        <f>'[1]ALT-A'!S21</f>
        <v>79</v>
      </c>
    </row>
    <row r="26" spans="2:8" s="1" customFormat="1" ht="15.6" x14ac:dyDescent="0.3">
      <c r="B26" s="274"/>
      <c r="C26" s="276"/>
      <c r="D26" s="146" t="s">
        <v>150</v>
      </c>
      <c r="E26" s="195">
        <f>'[1]ACTIVE And LI-A'!R22</f>
        <v>355</v>
      </c>
      <c r="F26" s="147">
        <f>'[1]ALT-A'!S22</f>
        <v>2</v>
      </c>
    </row>
    <row r="27" spans="2:8" s="1" customFormat="1" ht="15.6" x14ac:dyDescent="0.3">
      <c r="B27" s="274"/>
      <c r="C27" s="276"/>
      <c r="D27" s="146">
        <v>20622</v>
      </c>
      <c r="E27" s="195">
        <f>'[1]ACTIVE And LI-A'!R23</f>
        <v>1165</v>
      </c>
      <c r="F27" s="147">
        <f>'[1]ALT-A'!S23</f>
        <v>17</v>
      </c>
    </row>
    <row r="28" spans="2:8" s="1" customFormat="1" ht="15.6" x14ac:dyDescent="0.3">
      <c r="B28" s="274"/>
      <c r="C28" s="276"/>
      <c r="D28" s="146" t="s">
        <v>151</v>
      </c>
      <c r="E28" s="195">
        <f>'[1]ACTIVE And LI-A'!R24</f>
        <v>540</v>
      </c>
      <c r="F28" s="147">
        <f>'[1]ALT-A'!S24</f>
        <v>5</v>
      </c>
    </row>
    <row r="29" spans="2:8" s="1" customFormat="1" ht="15.6" x14ac:dyDescent="0.3">
      <c r="B29" s="274"/>
      <c r="C29" s="276"/>
      <c r="D29" s="146" t="s">
        <v>152</v>
      </c>
      <c r="E29" s="195">
        <f>'[1]ACTIVE And LI-A'!R25</f>
        <v>227</v>
      </c>
      <c r="F29" s="147">
        <f>'[1]ALT-A'!S25</f>
        <v>1</v>
      </c>
    </row>
    <row r="30" spans="2:8" s="1" customFormat="1" ht="15.6" x14ac:dyDescent="0.3">
      <c r="B30" s="274"/>
      <c r="C30" s="276"/>
      <c r="D30" s="146" t="s">
        <v>153</v>
      </c>
      <c r="E30" s="195">
        <f>'[1]ACTIVE And LI-A'!R26</f>
        <v>2443</v>
      </c>
      <c r="F30" s="147">
        <f>'[1]ALT-A'!S26</f>
        <v>17</v>
      </c>
    </row>
    <row r="31" spans="2:8" s="1" customFormat="1" ht="15.6" x14ac:dyDescent="0.3">
      <c r="B31" s="274"/>
      <c r="C31" s="276"/>
      <c r="D31" s="146" t="s">
        <v>154</v>
      </c>
      <c r="E31" s="195">
        <f>'[1]ACTIVE And LI-A'!R27</f>
        <v>3998</v>
      </c>
      <c r="F31" s="147">
        <f>'[1]ALT-A'!S27</f>
        <v>71</v>
      </c>
    </row>
    <row r="32" spans="2:8" s="1" customFormat="1" ht="15.6" x14ac:dyDescent="0.3">
      <c r="B32" s="274"/>
      <c r="C32" s="276"/>
      <c r="D32" s="146" t="s">
        <v>155</v>
      </c>
      <c r="E32" s="195">
        <f>'[1]ACTIVE And LI-A'!R28</f>
        <v>5</v>
      </c>
      <c r="F32" s="147">
        <f>'[1]ALT-A'!S28</f>
        <v>0</v>
      </c>
    </row>
    <row r="33" spans="2:6" s="1" customFormat="1" ht="15.6" x14ac:dyDescent="0.3">
      <c r="B33" s="274"/>
      <c r="C33" s="276"/>
      <c r="D33" s="146" t="s">
        <v>156</v>
      </c>
      <c r="E33" s="195">
        <f>'[1]ACTIVE And LI-A'!R29</f>
        <v>367</v>
      </c>
      <c r="F33" s="147">
        <f>'[1]ALT-A'!S29</f>
        <v>1</v>
      </c>
    </row>
    <row r="34" spans="2:6" s="1" customFormat="1" ht="15.6" x14ac:dyDescent="0.3">
      <c r="B34" s="274"/>
      <c r="C34" s="276"/>
      <c r="D34" s="146" t="s">
        <v>157</v>
      </c>
      <c r="E34" s="195">
        <f>'[1]ACTIVE And LI-A'!R30</f>
        <v>8873</v>
      </c>
      <c r="F34" s="147">
        <f>'[1]ALT-A'!S30</f>
        <v>100</v>
      </c>
    </row>
    <row r="35" spans="2:6" s="1" customFormat="1" ht="15.6" x14ac:dyDescent="0.3">
      <c r="B35" s="274"/>
      <c r="C35" s="276"/>
      <c r="D35" s="146" t="s">
        <v>158</v>
      </c>
      <c r="E35" s="195">
        <f>'[1]ACTIVE And LI-A'!R31</f>
        <v>432</v>
      </c>
      <c r="F35" s="147">
        <f>'[1]ALT-A'!S31</f>
        <v>7</v>
      </c>
    </row>
    <row r="36" spans="2:6" s="1" customFormat="1" ht="15.6" x14ac:dyDescent="0.3">
      <c r="B36" s="274"/>
      <c r="C36" s="276"/>
      <c r="D36" s="146" t="s">
        <v>159</v>
      </c>
      <c r="E36" s="195">
        <f>'[1]ACTIVE And LI-A'!R32</f>
        <v>70</v>
      </c>
      <c r="F36" s="147">
        <f>'[1]ALT-A'!S32</f>
        <v>0</v>
      </c>
    </row>
    <row r="37" spans="2:6" s="1" customFormat="1" ht="15.6" x14ac:dyDescent="0.3">
      <c r="B37" s="274"/>
      <c r="C37" s="276"/>
      <c r="D37" s="146" t="s">
        <v>160</v>
      </c>
      <c r="E37" s="195">
        <f>'[1]ACTIVE And LI-A'!R33</f>
        <v>3</v>
      </c>
      <c r="F37" s="147">
        <f>'[1]ALT-A'!S33</f>
        <v>0</v>
      </c>
    </row>
    <row r="38" spans="2:6" s="1" customFormat="1" ht="15.6" x14ac:dyDescent="0.3">
      <c r="B38" s="274"/>
      <c r="C38" s="276"/>
      <c r="D38" s="146" t="s">
        <v>161</v>
      </c>
      <c r="E38" s="195">
        <f>'[1]ACTIVE And LI-A'!R34</f>
        <v>1142</v>
      </c>
      <c r="F38" s="147">
        <f>'[1]ALT-A'!S34</f>
        <v>7</v>
      </c>
    </row>
    <row r="39" spans="2:6" s="1" customFormat="1" ht="15.6" x14ac:dyDescent="0.3">
      <c r="B39" s="274"/>
      <c r="C39" s="276"/>
      <c r="D39" s="146" t="s">
        <v>162</v>
      </c>
      <c r="E39" s="195">
        <f>'[1]ACTIVE And LI-A'!R35</f>
        <v>1552</v>
      </c>
      <c r="F39" s="147">
        <f>'[1]ALT-A'!S35</f>
        <v>17</v>
      </c>
    </row>
    <row r="40" spans="2:6" s="1" customFormat="1" ht="15.6" x14ac:dyDescent="0.3">
      <c r="B40" s="274"/>
      <c r="C40" s="276"/>
      <c r="D40" s="146" t="s">
        <v>163</v>
      </c>
      <c r="E40" s="195">
        <f>'[1]ACTIVE And LI-A'!R36</f>
        <v>672</v>
      </c>
      <c r="F40" s="147">
        <f>'[1]ALT-A'!S36</f>
        <v>11</v>
      </c>
    </row>
    <row r="41" spans="2:6" s="1" customFormat="1" ht="15.6" x14ac:dyDescent="0.3">
      <c r="B41" s="274"/>
      <c r="C41" s="276"/>
      <c r="D41" s="146" t="s">
        <v>164</v>
      </c>
      <c r="E41" s="195">
        <f>'[1]ACTIVE And LI-A'!R37</f>
        <v>1160</v>
      </c>
      <c r="F41" s="147">
        <f>'[1]ALT-A'!S37</f>
        <v>12</v>
      </c>
    </row>
    <row r="42" spans="2:6" s="1" customFormat="1" ht="15.6" x14ac:dyDescent="0.3">
      <c r="B42" s="274"/>
      <c r="C42" s="276"/>
      <c r="D42" s="146" t="s">
        <v>165</v>
      </c>
      <c r="E42" s="195">
        <f>'[1]ACTIVE And LI-A'!R38</f>
        <v>502</v>
      </c>
      <c r="F42" s="147">
        <f>'[1]ALT-A'!S38</f>
        <v>1</v>
      </c>
    </row>
    <row r="43" spans="2:6" s="1" customFormat="1" ht="15.6" x14ac:dyDescent="0.3">
      <c r="B43" s="274"/>
      <c r="C43" s="276"/>
      <c r="D43" s="146" t="s">
        <v>166</v>
      </c>
      <c r="E43" s="195">
        <f>'[1]ACTIVE And LI-A'!R39</f>
        <v>6081</v>
      </c>
      <c r="F43" s="147">
        <f>'[1]ALT-A'!S39</f>
        <v>107</v>
      </c>
    </row>
    <row r="44" spans="2:6" s="1" customFormat="1" ht="15" customHeight="1" x14ac:dyDescent="0.3">
      <c r="B44" s="274"/>
      <c r="C44" s="278" t="s">
        <v>167</v>
      </c>
      <c r="D44" s="146">
        <v>20601</v>
      </c>
      <c r="E44" s="195">
        <f>'[1]ACTIVE And LI-A'!R40</f>
        <v>146</v>
      </c>
      <c r="F44" s="147">
        <f>'[1]ALT-A'!S40</f>
        <v>3</v>
      </c>
    </row>
    <row r="45" spans="2:6" s="1" customFormat="1" ht="15" customHeight="1" x14ac:dyDescent="0.3">
      <c r="B45" s="274"/>
      <c r="C45" s="279"/>
      <c r="D45" s="146">
        <v>20607</v>
      </c>
      <c r="E45" s="195">
        <f>'[1]ACTIVE And LI-A'!R41</f>
        <v>4726</v>
      </c>
      <c r="F45" s="147">
        <f>'[1]ALT-A'!S41</f>
        <v>37</v>
      </c>
    </row>
    <row r="46" spans="2:6" s="1" customFormat="1" ht="15" customHeight="1" x14ac:dyDescent="0.3">
      <c r="B46" s="274"/>
      <c r="C46" s="279"/>
      <c r="D46" s="146" t="s">
        <v>168</v>
      </c>
      <c r="E46" s="195">
        <f>'[1]ACTIVE And LI-A'!R42</f>
        <v>453</v>
      </c>
      <c r="F46" s="147">
        <f>'[1]ALT-A'!S42</f>
        <v>8</v>
      </c>
    </row>
    <row r="47" spans="2:6" s="1" customFormat="1" ht="15.6" x14ac:dyDescent="0.3">
      <c r="B47" s="274"/>
      <c r="C47" s="279"/>
      <c r="D47" s="146">
        <v>20613</v>
      </c>
      <c r="E47" s="195">
        <f>'[1]ACTIVE And LI-A'!R43</f>
        <v>6533</v>
      </c>
      <c r="F47" s="147">
        <f>'[1]ALT-A'!S43</f>
        <v>82</v>
      </c>
    </row>
    <row r="48" spans="2:6" s="1" customFormat="1" ht="15.6" x14ac:dyDescent="0.3">
      <c r="B48" s="274"/>
      <c r="C48" s="279"/>
      <c r="D48" s="146" t="s">
        <v>169</v>
      </c>
      <c r="E48" s="195">
        <f>'[1]ACTIVE And LI-A'!R44</f>
        <v>19</v>
      </c>
      <c r="F48" s="147">
        <f>'[1]ALT-A'!S44</f>
        <v>0</v>
      </c>
    </row>
    <row r="49" spans="2:7" s="1" customFormat="1" ht="15.6" x14ac:dyDescent="0.3">
      <c r="B49" s="274"/>
      <c r="C49" s="279"/>
      <c r="D49" s="146">
        <v>20744</v>
      </c>
      <c r="E49" s="195">
        <f>'[1]ACTIVE And LI-A'!R45</f>
        <v>30</v>
      </c>
      <c r="F49" s="147">
        <f>'[1]ALT-A'!S45</f>
        <v>0</v>
      </c>
    </row>
    <row r="50" spans="2:7" s="1" customFormat="1" ht="15.6" x14ac:dyDescent="0.3">
      <c r="B50" s="274"/>
      <c r="C50" s="279"/>
      <c r="D50" s="146" t="s">
        <v>172</v>
      </c>
      <c r="E50" s="195">
        <f>'[1]ACTIVE And LI-A'!R46</f>
        <v>111</v>
      </c>
      <c r="F50" s="147">
        <f>'[1]ALT-A'!S46</f>
        <v>0</v>
      </c>
    </row>
    <row r="51" spans="2:7" s="1" customFormat="1" ht="15.6" x14ac:dyDescent="0.3">
      <c r="B51" s="274"/>
      <c r="C51" s="278" t="s">
        <v>173</v>
      </c>
      <c r="D51" s="146" t="s">
        <v>174</v>
      </c>
      <c r="E51" s="195">
        <f>'[1]ACTIVE And LI-A'!R47</f>
        <v>231</v>
      </c>
      <c r="F51" s="147">
        <f>'[1]ALT-A'!S47</f>
        <v>1</v>
      </c>
      <c r="G51"/>
    </row>
    <row r="52" spans="2:7" s="1" customFormat="1" ht="15.6" x14ac:dyDescent="0.3">
      <c r="B52" s="274"/>
      <c r="C52" s="279"/>
      <c r="D52" s="146" t="s">
        <v>175</v>
      </c>
      <c r="E52" s="195">
        <f>'[1]ACTIVE And LI-A'!R48</f>
        <v>708</v>
      </c>
      <c r="F52" s="147">
        <f>'[1]ALT-A'!S48</f>
        <v>5</v>
      </c>
      <c r="G52"/>
    </row>
    <row r="53" spans="2:7" s="1" customFormat="1" ht="15.6" x14ac:dyDescent="0.3">
      <c r="B53" s="274"/>
      <c r="C53" s="279"/>
      <c r="D53" s="146" t="s">
        <v>176</v>
      </c>
      <c r="E53" s="195">
        <f>'[1]ACTIVE And LI-A'!R49</f>
        <v>462</v>
      </c>
      <c r="F53" s="147">
        <f>'[1]ALT-A'!S49</f>
        <v>3</v>
      </c>
      <c r="G53"/>
    </row>
    <row r="54" spans="2:7" s="1" customFormat="1" ht="15.6" x14ac:dyDescent="0.3">
      <c r="B54" s="274"/>
      <c r="C54" s="279"/>
      <c r="D54" s="146" t="s">
        <v>177</v>
      </c>
      <c r="E54" s="195">
        <f>'[1]ACTIVE And LI-A'!R50</f>
        <v>6256</v>
      </c>
      <c r="F54" s="147">
        <f>'[1]ALT-A'!S50</f>
        <v>93</v>
      </c>
      <c r="G54"/>
    </row>
    <row r="55" spans="2:7" s="1" customFormat="1" ht="15.6" x14ac:dyDescent="0.3">
      <c r="B55" s="274"/>
      <c r="C55" s="279"/>
      <c r="D55" s="146" t="s">
        <v>178</v>
      </c>
      <c r="E55" s="195">
        <f>'[1]ACTIVE And LI-A'!R51</f>
        <v>743</v>
      </c>
      <c r="F55" s="147">
        <f>'[1]ALT-A'!S51</f>
        <v>6</v>
      </c>
      <c r="G55"/>
    </row>
    <row r="56" spans="2:7" s="1" customFormat="1" ht="15.6" x14ac:dyDescent="0.3">
      <c r="B56" s="274"/>
      <c r="C56" s="279"/>
      <c r="D56" s="146" t="s">
        <v>179</v>
      </c>
      <c r="E56" s="195">
        <f>'[1]ACTIVE And LI-A'!R52</f>
        <v>832</v>
      </c>
      <c r="F56" s="147">
        <f>'[1]ALT-A'!S52</f>
        <v>10</v>
      </c>
      <c r="G56"/>
    </row>
    <row r="57" spans="2:7" s="1" customFormat="1" ht="15.6" x14ac:dyDescent="0.3">
      <c r="B57" s="274"/>
      <c r="C57" s="279"/>
      <c r="D57" s="146" t="s">
        <v>180</v>
      </c>
      <c r="E57" s="195">
        <f>'[1]ACTIVE And LI-A'!R53</f>
        <v>550</v>
      </c>
      <c r="F57" s="147">
        <f>'[1]ALT-A'!S53</f>
        <v>7</v>
      </c>
      <c r="G57"/>
    </row>
    <row r="58" spans="2:7" s="1" customFormat="1" ht="15.6" x14ac:dyDescent="0.3">
      <c r="B58" s="274"/>
      <c r="C58" s="279"/>
      <c r="D58" s="146" t="s">
        <v>181</v>
      </c>
      <c r="E58" s="195">
        <f>'[1]ACTIVE And LI-A'!R54</f>
        <v>519</v>
      </c>
      <c r="F58" s="147">
        <f>'[1]ALT-A'!S54</f>
        <v>3</v>
      </c>
      <c r="G58"/>
    </row>
    <row r="59" spans="2:7" s="1" customFormat="1" ht="15.6" x14ac:dyDescent="0.3">
      <c r="B59" s="274"/>
      <c r="C59" s="279"/>
      <c r="D59" s="146" t="s">
        <v>182</v>
      </c>
      <c r="E59" s="195">
        <f>'[1]ACTIVE And LI-A'!R55</f>
        <v>249</v>
      </c>
      <c r="F59" s="147">
        <f>'[1]ALT-A'!S55</f>
        <v>3</v>
      </c>
      <c r="G59"/>
    </row>
    <row r="60" spans="2:7" s="1" customFormat="1" ht="15.6" x14ac:dyDescent="0.3">
      <c r="B60" s="274"/>
      <c r="C60" s="279"/>
      <c r="D60" s="146" t="s">
        <v>183</v>
      </c>
      <c r="E60" s="195">
        <f>'[1]ACTIVE And LI-A'!R56</f>
        <v>3</v>
      </c>
      <c r="F60" s="147">
        <f>'[1]ALT-A'!S56</f>
        <v>0</v>
      </c>
      <c r="G60"/>
    </row>
    <row r="61" spans="2:7" s="1" customFormat="1" ht="15.6" x14ac:dyDescent="0.3">
      <c r="B61" s="274"/>
      <c r="C61" s="279"/>
      <c r="D61" s="146" t="s">
        <v>184</v>
      </c>
      <c r="E61" s="195">
        <f>'[1]ACTIVE And LI-A'!R57</f>
        <v>386</v>
      </c>
      <c r="F61" s="147">
        <f>'[1]ALT-A'!S57</f>
        <v>3</v>
      </c>
      <c r="G61"/>
    </row>
    <row r="62" spans="2:7" s="1" customFormat="1" ht="15.6" x14ac:dyDescent="0.3">
      <c r="B62" s="274"/>
      <c r="C62" s="279"/>
      <c r="D62" s="146" t="s">
        <v>185</v>
      </c>
      <c r="E62" s="195">
        <f>'[1]ACTIVE And LI-A'!R58</f>
        <v>337</v>
      </c>
      <c r="F62" s="147">
        <f>'[1]ALT-A'!S58</f>
        <v>0</v>
      </c>
      <c r="G62"/>
    </row>
    <row r="63" spans="2:7" s="1" customFormat="1" ht="15.6" x14ac:dyDescent="0.3">
      <c r="B63" s="274"/>
      <c r="C63" s="279"/>
      <c r="D63" s="146" t="s">
        <v>186</v>
      </c>
      <c r="E63" s="195">
        <f>'[1]ACTIVE And LI-A'!R59</f>
        <v>2864</v>
      </c>
      <c r="F63" s="147">
        <f>'[1]ALT-A'!S59</f>
        <v>61</v>
      </c>
      <c r="G63"/>
    </row>
    <row r="64" spans="2:7" s="1" customFormat="1" ht="15.6" x14ac:dyDescent="0.3">
      <c r="B64" s="274"/>
      <c r="C64" s="279"/>
      <c r="D64" s="146" t="s">
        <v>187</v>
      </c>
      <c r="E64" s="195">
        <f>'[1]ACTIVE And LI-A'!R60</f>
        <v>4</v>
      </c>
      <c r="F64" s="147">
        <f>'[1]ALT-A'!S60</f>
        <v>0</v>
      </c>
      <c r="G64"/>
    </row>
    <row r="65" spans="2:7" s="1" customFormat="1" ht="15.6" x14ac:dyDescent="0.3">
      <c r="B65" s="274"/>
      <c r="C65" s="279"/>
      <c r="D65" s="146" t="s">
        <v>188</v>
      </c>
      <c r="E65" s="195">
        <f>'[1]ACTIVE And LI-A'!R61</f>
        <v>4581</v>
      </c>
      <c r="F65" s="147">
        <f>'[1]ALT-A'!S61</f>
        <v>30</v>
      </c>
      <c r="G65"/>
    </row>
    <row r="66" spans="2:7" s="1" customFormat="1" ht="15.6" x14ac:dyDescent="0.3">
      <c r="B66" s="274"/>
      <c r="C66" s="279"/>
      <c r="D66" s="146" t="s">
        <v>189</v>
      </c>
      <c r="E66" s="195">
        <f>'[1]ACTIVE And LI-A'!R62</f>
        <v>6612</v>
      </c>
      <c r="F66" s="147">
        <f>'[1]ALT-A'!S62</f>
        <v>46</v>
      </c>
      <c r="G66"/>
    </row>
    <row r="67" spans="2:7" s="1" customFormat="1" ht="15.6" x14ac:dyDescent="0.3">
      <c r="B67" s="274"/>
      <c r="C67" s="279"/>
      <c r="D67" s="146" t="s">
        <v>190</v>
      </c>
      <c r="E67" s="195">
        <f>'[1]ACTIVE And LI-A'!R63</f>
        <v>9563</v>
      </c>
      <c r="F67" s="147">
        <f>'[1]ALT-A'!S63</f>
        <v>244</v>
      </c>
      <c r="G67"/>
    </row>
    <row r="68" spans="2:7" s="1" customFormat="1" ht="15.6" x14ac:dyDescent="0.3">
      <c r="B68" s="274"/>
      <c r="C68" s="279"/>
      <c r="D68" s="146" t="s">
        <v>191</v>
      </c>
      <c r="E68" s="195">
        <f>'[1]ACTIVE And LI-A'!R64</f>
        <v>51</v>
      </c>
      <c r="F68" s="147">
        <f>'[1]ALT-A'!S64</f>
        <v>1</v>
      </c>
      <c r="G68"/>
    </row>
    <row r="69" spans="2:7" s="1" customFormat="1" ht="15.6" x14ac:dyDescent="0.3">
      <c r="B69" s="274"/>
      <c r="C69" s="279"/>
      <c r="D69" s="146">
        <v>20659</v>
      </c>
      <c r="E69" s="257">
        <v>8992</v>
      </c>
      <c r="F69" s="147">
        <v>62</v>
      </c>
      <c r="G69"/>
    </row>
    <row r="70" spans="2:7" s="1" customFormat="1" ht="15.6" x14ac:dyDescent="0.3">
      <c r="B70" s="274"/>
      <c r="C70" s="279"/>
      <c r="D70" s="146" t="s">
        <v>192</v>
      </c>
      <c r="E70" s="195">
        <v>31</v>
      </c>
      <c r="F70" s="147">
        <v>0</v>
      </c>
      <c r="G70"/>
    </row>
    <row r="71" spans="2:7" s="1" customFormat="1" ht="15.6" x14ac:dyDescent="0.3">
      <c r="B71" s="274"/>
      <c r="C71" s="279"/>
      <c r="D71" s="146" t="s">
        <v>193</v>
      </c>
      <c r="E71" s="195">
        <v>221</v>
      </c>
      <c r="F71" s="147">
        <v>1</v>
      </c>
      <c r="G71"/>
    </row>
    <row r="72" spans="2:7" s="1" customFormat="1" ht="15.6" x14ac:dyDescent="0.3">
      <c r="B72" s="274"/>
      <c r="C72" s="279"/>
      <c r="D72" s="146" t="s">
        <v>194</v>
      </c>
      <c r="E72" s="195">
        <v>289</v>
      </c>
      <c r="F72" s="147">
        <v>0</v>
      </c>
      <c r="G72"/>
    </row>
    <row r="73" spans="2:7" s="1" customFormat="1" ht="15.6" x14ac:dyDescent="0.3">
      <c r="B73" s="274"/>
      <c r="C73" s="279"/>
      <c r="D73" s="146" t="s">
        <v>195</v>
      </c>
      <c r="E73" s="195">
        <v>593</v>
      </c>
      <c r="F73" s="147">
        <v>2</v>
      </c>
      <c r="G73"/>
    </row>
    <row r="74" spans="2:7" s="1" customFormat="1" ht="15.6" x14ac:dyDescent="0.3">
      <c r="B74" s="274"/>
      <c r="C74" s="279"/>
      <c r="D74" s="146" t="s">
        <v>196</v>
      </c>
      <c r="E74" s="195">
        <v>560</v>
      </c>
      <c r="F74" s="147">
        <v>6</v>
      </c>
      <c r="G74"/>
    </row>
    <row r="75" spans="2:7" s="1" customFormat="1" ht="15.6" x14ac:dyDescent="0.3">
      <c r="B75" s="274"/>
      <c r="C75" s="279"/>
      <c r="D75" s="146" t="s">
        <v>197</v>
      </c>
      <c r="E75" s="195">
        <v>650</v>
      </c>
      <c r="F75" s="147">
        <v>6</v>
      </c>
      <c r="G75"/>
    </row>
    <row r="76" spans="2:7" s="1" customFormat="1" ht="15.6" x14ac:dyDescent="0.3">
      <c r="B76" s="274"/>
      <c r="C76" s="279"/>
      <c r="D76" s="146" t="s">
        <v>198</v>
      </c>
      <c r="E76" s="195">
        <v>20</v>
      </c>
      <c r="F76" s="147">
        <v>0</v>
      </c>
      <c r="G76"/>
    </row>
    <row r="77" spans="2:7" s="1" customFormat="1" ht="15.6" x14ac:dyDescent="0.3">
      <c r="B77" s="274"/>
      <c r="C77" s="279"/>
      <c r="D77" s="146" t="s">
        <v>199</v>
      </c>
      <c r="E77" s="195">
        <v>258</v>
      </c>
      <c r="F77" s="147">
        <v>2</v>
      </c>
      <c r="G77"/>
    </row>
    <row r="78" spans="2:7" s="1" customFormat="1" ht="15.6" x14ac:dyDescent="0.3">
      <c r="B78" s="274"/>
      <c r="C78" s="279"/>
      <c r="D78" s="146" t="s">
        <v>200</v>
      </c>
      <c r="E78" s="195">
        <v>426</v>
      </c>
      <c r="F78" s="147">
        <v>1</v>
      </c>
      <c r="G78"/>
    </row>
    <row r="79" spans="2:7" s="1" customFormat="1" ht="16.2" thickBot="1" x14ac:dyDescent="0.35">
      <c r="B79" s="274"/>
      <c r="C79" s="280"/>
      <c r="D79" s="148" t="s">
        <v>201</v>
      </c>
      <c r="E79" s="195">
        <v>376</v>
      </c>
      <c r="F79" s="149">
        <v>3</v>
      </c>
      <c r="G79"/>
    </row>
    <row r="80" spans="2:7" s="1" customFormat="1" ht="16.2" thickBot="1" x14ac:dyDescent="0.35">
      <c r="B80" s="132" t="s">
        <v>9</v>
      </c>
      <c r="C80" s="150" t="s">
        <v>10</v>
      </c>
      <c r="D80" s="150" t="s">
        <v>10</v>
      </c>
      <c r="E80" s="192">
        <f>SUM(E6:E79)</f>
        <v>154865</v>
      </c>
      <c r="F80" s="192">
        <f>SUM(F6:F79)</f>
        <v>2338</v>
      </c>
      <c r="G80"/>
    </row>
    <row r="81" spans="2:9" s="1" customFormat="1" ht="16.2" thickBot="1" x14ac:dyDescent="0.35">
      <c r="B81" s="2"/>
    </row>
    <row r="82" spans="2:9" s="1" customFormat="1" ht="47.4" thickBot="1" x14ac:dyDescent="0.35">
      <c r="B82" s="44" t="s">
        <v>70</v>
      </c>
      <c r="C82" s="4" t="s">
        <v>0</v>
      </c>
      <c r="D82" s="4" t="s">
        <v>12</v>
      </c>
      <c r="E82" s="4" t="s">
        <v>104</v>
      </c>
      <c r="F82" s="4" t="s">
        <v>119</v>
      </c>
      <c r="I82" s="82"/>
    </row>
    <row r="83" spans="2:9" s="1" customFormat="1" ht="15.75" customHeight="1" x14ac:dyDescent="0.3">
      <c r="B83" s="273" t="s">
        <v>72</v>
      </c>
      <c r="C83" s="275" t="s">
        <v>128</v>
      </c>
      <c r="D83" s="146" t="s">
        <v>129</v>
      </c>
      <c r="E83" s="147">
        <f>'[1]ACTIVE And LI-A'!S2</f>
        <v>4</v>
      </c>
      <c r="F83" s="147">
        <f>'[1]ALT-A'!T2</f>
        <v>0</v>
      </c>
    </row>
    <row r="84" spans="2:9" s="1" customFormat="1" ht="15.6" x14ac:dyDescent="0.3">
      <c r="B84" s="274"/>
      <c r="C84" s="276"/>
      <c r="D84" s="146" t="s">
        <v>130</v>
      </c>
      <c r="E84" s="147">
        <f>'[1]ACTIVE And LI-A'!S3</f>
        <v>1</v>
      </c>
      <c r="F84" s="147">
        <f>'[1]ALT-A'!T3</f>
        <v>0</v>
      </c>
    </row>
    <row r="85" spans="2:9" s="1" customFormat="1" ht="15.6" x14ac:dyDescent="0.3">
      <c r="B85" s="274"/>
      <c r="C85" s="276"/>
      <c r="D85" s="146" t="s">
        <v>131</v>
      </c>
      <c r="E85" s="147">
        <f>'[1]ACTIVE And LI-A'!S4</f>
        <v>80</v>
      </c>
      <c r="F85" s="147">
        <f>'[1]ALT-A'!T4</f>
        <v>0</v>
      </c>
    </row>
    <row r="86" spans="2:9" s="1" customFormat="1" ht="15.6" x14ac:dyDescent="0.3">
      <c r="B86" s="274"/>
      <c r="C86" s="276"/>
      <c r="D86" s="146" t="s">
        <v>132</v>
      </c>
      <c r="E86" s="147">
        <f>'[1]ACTIVE And LI-A'!S5</f>
        <v>308</v>
      </c>
      <c r="F86" s="147">
        <f>'[1]ALT-A'!T5</f>
        <v>2</v>
      </c>
    </row>
    <row r="87" spans="2:9" s="1" customFormat="1" ht="15.6" x14ac:dyDescent="0.3">
      <c r="B87" s="274"/>
      <c r="C87" s="276"/>
      <c r="D87" s="146" t="s">
        <v>133</v>
      </c>
      <c r="E87" s="147">
        <f>'[1]ACTIVE And LI-A'!S6</f>
        <v>23</v>
      </c>
      <c r="F87" s="147">
        <f>'[1]ALT-A'!T6</f>
        <v>0</v>
      </c>
    </row>
    <row r="88" spans="2:9" s="1" customFormat="1" ht="15.6" x14ac:dyDescent="0.3">
      <c r="B88" s="274"/>
      <c r="C88" s="276"/>
      <c r="D88" s="146" t="s">
        <v>134</v>
      </c>
      <c r="E88" s="147">
        <f>'[1]ACTIVE And LI-A'!S7</f>
        <v>264</v>
      </c>
      <c r="F88" s="147">
        <f>'[1]ALT-A'!T7</f>
        <v>5</v>
      </c>
    </row>
    <row r="89" spans="2:9" s="1" customFormat="1" ht="15.6" x14ac:dyDescent="0.3">
      <c r="B89" s="274"/>
      <c r="C89" s="276"/>
      <c r="D89" s="146" t="s">
        <v>135</v>
      </c>
      <c r="E89" s="147">
        <f>'[1]ACTIVE And LI-A'!S8</f>
        <v>61</v>
      </c>
      <c r="F89" s="147">
        <f>'[1]ALT-A'!T8</f>
        <v>0</v>
      </c>
    </row>
    <row r="90" spans="2:9" s="1" customFormat="1" ht="15.6" x14ac:dyDescent="0.3">
      <c r="B90" s="274"/>
      <c r="C90" s="276"/>
      <c r="D90" s="146" t="s">
        <v>136</v>
      </c>
      <c r="E90" s="147">
        <f>'[1]ACTIVE And LI-A'!S9</f>
        <v>4</v>
      </c>
      <c r="F90" s="147">
        <f>'[1]ALT-A'!T9</f>
        <v>0</v>
      </c>
    </row>
    <row r="91" spans="2:9" s="1" customFormat="1" ht="15.6" x14ac:dyDescent="0.3">
      <c r="B91" s="274"/>
      <c r="C91" s="276"/>
      <c r="D91" s="146" t="s">
        <v>137</v>
      </c>
      <c r="E91" s="147">
        <f>'[1]ACTIVE And LI-A'!S10</f>
        <v>11</v>
      </c>
      <c r="F91" s="147">
        <f>'[1]ALT-A'!T10</f>
        <v>0</v>
      </c>
    </row>
    <row r="92" spans="2:9" s="1" customFormat="1" ht="15.6" x14ac:dyDescent="0.3">
      <c r="B92" s="274"/>
      <c r="C92" s="276"/>
      <c r="D92" s="146" t="s">
        <v>138</v>
      </c>
      <c r="E92" s="147">
        <f>'[1]ACTIVE And LI-A'!S11</f>
        <v>3</v>
      </c>
      <c r="F92" s="147">
        <f>'[1]ALT-A'!T11</f>
        <v>0</v>
      </c>
    </row>
    <row r="93" spans="2:9" s="1" customFormat="1" ht="15.6" x14ac:dyDescent="0.3">
      <c r="B93" s="274"/>
      <c r="C93" s="276"/>
      <c r="D93" s="146" t="s">
        <v>139</v>
      </c>
      <c r="E93" s="147">
        <f>'[1]ACTIVE And LI-A'!S12</f>
        <v>24</v>
      </c>
      <c r="F93" s="147">
        <f>'[1]ALT-A'!T12</f>
        <v>0</v>
      </c>
    </row>
    <row r="94" spans="2:9" s="1" customFormat="1" ht="15.6" x14ac:dyDescent="0.3">
      <c r="B94" s="274"/>
      <c r="C94" s="276"/>
      <c r="D94" s="146" t="s">
        <v>140</v>
      </c>
      <c r="E94" s="147">
        <f>'[1]ACTIVE And LI-A'!S13</f>
        <v>30</v>
      </c>
      <c r="F94" s="147">
        <f>'[1]ALT-A'!T13</f>
        <v>0</v>
      </c>
    </row>
    <row r="95" spans="2:9" s="1" customFormat="1" ht="15.6" x14ac:dyDescent="0.3">
      <c r="B95" s="274"/>
      <c r="C95" s="275" t="s">
        <v>141</v>
      </c>
      <c r="D95" s="146" t="s">
        <v>142</v>
      </c>
      <c r="E95" s="147">
        <f>'[1]ACTIVE And LI-A'!S14</f>
        <v>353</v>
      </c>
      <c r="F95" s="147">
        <f>'[1]ALT-A'!T14</f>
        <v>2</v>
      </c>
    </row>
    <row r="96" spans="2:9" s="1" customFormat="1" ht="15.6" x14ac:dyDescent="0.3">
      <c r="B96" s="274"/>
      <c r="C96" s="276"/>
      <c r="D96" s="146" t="s">
        <v>143</v>
      </c>
      <c r="E96" s="147">
        <f>'[1]ACTIVE And LI-A'!S15</f>
        <v>663</v>
      </c>
      <c r="F96" s="147">
        <f>'[1]ALT-A'!T15</f>
        <v>7</v>
      </c>
    </row>
    <row r="97" spans="2:6" s="1" customFormat="1" ht="15.6" x14ac:dyDescent="0.3">
      <c r="B97" s="274"/>
      <c r="C97" s="276"/>
      <c r="D97" s="146" t="s">
        <v>144</v>
      </c>
      <c r="E97" s="147">
        <f>'[1]ACTIVE And LI-A'!S16</f>
        <v>288</v>
      </c>
      <c r="F97" s="147">
        <f>'[1]ALT-A'!T16</f>
        <v>4</v>
      </c>
    </row>
    <row r="98" spans="2:6" s="1" customFormat="1" ht="15.6" x14ac:dyDescent="0.3">
      <c r="B98" s="274"/>
      <c r="C98" s="276"/>
      <c r="D98" s="146" t="s">
        <v>145</v>
      </c>
      <c r="E98" s="147">
        <f>'[1]ACTIVE And LI-A'!S17</f>
        <v>0</v>
      </c>
      <c r="F98" s="147">
        <f>'[1]ALT-A'!T17</f>
        <v>0</v>
      </c>
    </row>
    <row r="99" spans="2:6" s="1" customFormat="1" ht="15.6" x14ac:dyDescent="0.3">
      <c r="B99" s="274"/>
      <c r="C99" s="276"/>
      <c r="D99" s="146" t="s">
        <v>146</v>
      </c>
      <c r="E99" s="147">
        <f>'[1]ACTIVE And LI-A'!S18</f>
        <v>13</v>
      </c>
      <c r="F99" s="147">
        <f>'[1]ALT-A'!T18</f>
        <v>0</v>
      </c>
    </row>
    <row r="100" spans="2:6" s="1" customFormat="1" ht="15.6" x14ac:dyDescent="0.3">
      <c r="B100" s="274"/>
      <c r="C100" s="276"/>
      <c r="D100" s="146" t="s">
        <v>147</v>
      </c>
      <c r="E100" s="147">
        <f>'[1]ACTIVE And LI-A'!S19</f>
        <v>8</v>
      </c>
      <c r="F100" s="147">
        <f>'[1]ALT-A'!T19</f>
        <v>0</v>
      </c>
    </row>
    <row r="101" spans="2:6" s="1" customFormat="1" ht="15.6" x14ac:dyDescent="0.3">
      <c r="B101" s="274"/>
      <c r="C101" s="276"/>
      <c r="D101" s="146" t="s">
        <v>148</v>
      </c>
      <c r="E101" s="147">
        <f>'[1]ACTIVE And LI-A'!S20</f>
        <v>19</v>
      </c>
      <c r="F101" s="147">
        <f>'[1]ALT-A'!T20</f>
        <v>0</v>
      </c>
    </row>
    <row r="102" spans="2:6" s="1" customFormat="1" ht="15.6" x14ac:dyDescent="0.3">
      <c r="B102" s="274"/>
      <c r="C102" s="276"/>
      <c r="D102" s="146" t="s">
        <v>149</v>
      </c>
      <c r="E102" s="147">
        <f>'[1]ACTIVE And LI-A'!S21</f>
        <v>117</v>
      </c>
      <c r="F102" s="147">
        <f>'[1]ALT-A'!T21</f>
        <v>0</v>
      </c>
    </row>
    <row r="103" spans="2:6" s="1" customFormat="1" ht="15.6" x14ac:dyDescent="0.3">
      <c r="B103" s="274"/>
      <c r="C103" s="276"/>
      <c r="D103" s="146" t="s">
        <v>150</v>
      </c>
      <c r="E103" s="147">
        <f>'[1]ACTIVE And LI-A'!S22</f>
        <v>6</v>
      </c>
      <c r="F103" s="147">
        <f>'[1]ALT-A'!T22</f>
        <v>0</v>
      </c>
    </row>
    <row r="104" spans="2:6" s="1" customFormat="1" ht="15.6" x14ac:dyDescent="0.3">
      <c r="B104" s="274"/>
      <c r="C104" s="276"/>
      <c r="D104" s="146">
        <v>20622</v>
      </c>
      <c r="E104" s="147">
        <f>'[1]ACTIVE And LI-A'!S23</f>
        <v>21</v>
      </c>
      <c r="F104" s="147">
        <f>'[1]ALT-A'!T23</f>
        <v>0</v>
      </c>
    </row>
    <row r="105" spans="2:6" s="1" customFormat="1" ht="15.6" x14ac:dyDescent="0.3">
      <c r="B105" s="274"/>
      <c r="C105" s="276"/>
      <c r="D105" s="146" t="s">
        <v>151</v>
      </c>
      <c r="E105" s="147">
        <f>'[1]ACTIVE And LI-A'!S24</f>
        <v>7</v>
      </c>
      <c r="F105" s="147">
        <f>'[1]ALT-A'!T24</f>
        <v>0</v>
      </c>
    </row>
    <row r="106" spans="2:6" s="1" customFormat="1" ht="15.6" x14ac:dyDescent="0.3">
      <c r="B106" s="274"/>
      <c r="C106" s="276"/>
      <c r="D106" s="146" t="s">
        <v>152</v>
      </c>
      <c r="E106" s="147">
        <f>'[1]ACTIVE And LI-A'!S25</f>
        <v>5</v>
      </c>
      <c r="F106" s="147">
        <f>'[1]ALT-A'!T25</f>
        <v>0</v>
      </c>
    </row>
    <row r="107" spans="2:6" s="1" customFormat="1" ht="15.6" x14ac:dyDescent="0.3">
      <c r="B107" s="274"/>
      <c r="C107" s="276"/>
      <c r="D107" s="146" t="s">
        <v>153</v>
      </c>
      <c r="E107" s="147">
        <f>'[1]ACTIVE And LI-A'!S26</f>
        <v>57</v>
      </c>
      <c r="F107" s="147">
        <f>'[1]ALT-A'!T26</f>
        <v>0</v>
      </c>
    </row>
    <row r="108" spans="2:6" s="1" customFormat="1" ht="15.6" x14ac:dyDescent="0.3">
      <c r="B108" s="274"/>
      <c r="C108" s="276"/>
      <c r="D108" s="146" t="s">
        <v>154</v>
      </c>
      <c r="E108" s="147">
        <f>'[1]ACTIVE And LI-A'!S27</f>
        <v>229</v>
      </c>
      <c r="F108" s="147">
        <f>'[1]ALT-A'!T27</f>
        <v>2</v>
      </c>
    </row>
    <row r="109" spans="2:6" s="1" customFormat="1" ht="15.6" x14ac:dyDescent="0.3">
      <c r="B109" s="274"/>
      <c r="C109" s="276"/>
      <c r="D109" s="146" t="s">
        <v>155</v>
      </c>
      <c r="E109" s="147">
        <f>'[1]ACTIVE And LI-A'!S28</f>
        <v>0</v>
      </c>
      <c r="F109" s="147">
        <f>'[1]ALT-A'!T28</f>
        <v>0</v>
      </c>
    </row>
    <row r="110" spans="2:6" s="1" customFormat="1" ht="15.6" x14ac:dyDescent="0.3">
      <c r="B110" s="274"/>
      <c r="C110" s="276"/>
      <c r="D110" s="146" t="s">
        <v>156</v>
      </c>
      <c r="E110" s="147">
        <f>'[1]ACTIVE And LI-A'!S29</f>
        <v>5</v>
      </c>
      <c r="F110" s="147">
        <f>'[1]ALT-A'!T29</f>
        <v>0</v>
      </c>
    </row>
    <row r="111" spans="2:6" s="1" customFormat="1" ht="15.6" x14ac:dyDescent="0.3">
      <c r="B111" s="274"/>
      <c r="C111" s="276"/>
      <c r="D111" s="146" t="s">
        <v>157</v>
      </c>
      <c r="E111" s="147">
        <f>'[1]ACTIVE And LI-A'!S30</f>
        <v>301</v>
      </c>
      <c r="F111" s="147">
        <f>'[1]ALT-A'!T30</f>
        <v>2</v>
      </c>
    </row>
    <row r="112" spans="2:6" s="1" customFormat="1" ht="15.6" x14ac:dyDescent="0.3">
      <c r="B112" s="274"/>
      <c r="C112" s="276"/>
      <c r="D112" s="146" t="s">
        <v>158</v>
      </c>
      <c r="E112" s="147">
        <f>'[1]ACTIVE And LI-A'!S31</f>
        <v>20</v>
      </c>
      <c r="F112" s="147">
        <f>'[1]ALT-A'!T31</f>
        <v>0</v>
      </c>
    </row>
    <row r="113" spans="2:6" s="1" customFormat="1" ht="15.6" x14ac:dyDescent="0.3">
      <c r="B113" s="274"/>
      <c r="C113" s="276"/>
      <c r="D113" s="146" t="s">
        <v>159</v>
      </c>
      <c r="E113" s="147">
        <f>'[1]ACTIVE And LI-A'!S32</f>
        <v>2</v>
      </c>
      <c r="F113" s="147">
        <f>'[1]ALT-A'!T32</f>
        <v>0</v>
      </c>
    </row>
    <row r="114" spans="2:6" s="1" customFormat="1" ht="15.6" x14ac:dyDescent="0.3">
      <c r="B114" s="274"/>
      <c r="C114" s="276"/>
      <c r="D114" s="146" t="s">
        <v>160</v>
      </c>
      <c r="E114" s="147">
        <f>'[1]ACTIVE And LI-A'!S33</f>
        <v>0</v>
      </c>
      <c r="F114" s="147">
        <f>'[1]ALT-A'!T33</f>
        <v>0</v>
      </c>
    </row>
    <row r="115" spans="2:6" s="1" customFormat="1" ht="15.6" x14ac:dyDescent="0.3">
      <c r="B115" s="274"/>
      <c r="C115" s="276"/>
      <c r="D115" s="146" t="s">
        <v>161</v>
      </c>
      <c r="E115" s="147">
        <f>'[1]ACTIVE And LI-A'!S34</f>
        <v>92</v>
      </c>
      <c r="F115" s="147">
        <f>'[1]ALT-A'!T34</f>
        <v>0</v>
      </c>
    </row>
    <row r="116" spans="2:6" s="1" customFormat="1" ht="15.6" x14ac:dyDescent="0.3">
      <c r="B116" s="274"/>
      <c r="C116" s="276"/>
      <c r="D116" s="146" t="s">
        <v>162</v>
      </c>
      <c r="E116" s="147">
        <f>'[1]ACTIVE And LI-A'!S35</f>
        <v>58</v>
      </c>
      <c r="F116" s="147">
        <f>'[1]ALT-A'!T35</f>
        <v>0</v>
      </c>
    </row>
    <row r="117" spans="2:6" s="1" customFormat="1" ht="15.6" x14ac:dyDescent="0.3">
      <c r="B117" s="274"/>
      <c r="C117" s="276"/>
      <c r="D117" s="146" t="s">
        <v>163</v>
      </c>
      <c r="E117" s="147">
        <f>'[1]ACTIVE And LI-A'!S36</f>
        <v>12</v>
      </c>
      <c r="F117" s="147">
        <f>'[1]ALT-A'!T36</f>
        <v>0</v>
      </c>
    </row>
    <row r="118" spans="2:6" s="1" customFormat="1" ht="15.6" x14ac:dyDescent="0.3">
      <c r="B118" s="274"/>
      <c r="C118" s="276"/>
      <c r="D118" s="146" t="s">
        <v>164</v>
      </c>
      <c r="E118" s="147">
        <f>'[1]ACTIVE And LI-A'!S37</f>
        <v>19</v>
      </c>
      <c r="F118" s="147">
        <f>'[1]ALT-A'!T37</f>
        <v>0</v>
      </c>
    </row>
    <row r="119" spans="2:6" s="1" customFormat="1" ht="15.6" x14ac:dyDescent="0.3">
      <c r="B119" s="274"/>
      <c r="C119" s="276"/>
      <c r="D119" s="146" t="s">
        <v>165</v>
      </c>
      <c r="E119" s="147">
        <f>'[1]ACTIVE And LI-A'!S38</f>
        <v>15</v>
      </c>
      <c r="F119" s="147">
        <f>'[1]ALT-A'!T38</f>
        <v>0</v>
      </c>
    </row>
    <row r="120" spans="2:6" s="1" customFormat="1" ht="15.6" x14ac:dyDescent="0.3">
      <c r="B120" s="274"/>
      <c r="C120" s="276"/>
      <c r="D120" s="146" t="s">
        <v>166</v>
      </c>
      <c r="E120" s="147">
        <f>'[1]ACTIVE And LI-A'!S39</f>
        <v>107</v>
      </c>
      <c r="F120" s="147">
        <f>'[1]ALT-A'!T39</f>
        <v>1</v>
      </c>
    </row>
    <row r="121" spans="2:6" s="1" customFormat="1" ht="15" customHeight="1" x14ac:dyDescent="0.3">
      <c r="B121" s="274"/>
      <c r="C121" s="278" t="s">
        <v>167</v>
      </c>
      <c r="D121" s="146">
        <v>20601</v>
      </c>
      <c r="E121" s="147">
        <f>'[1]ACTIVE And LI-A'!S40</f>
        <v>3</v>
      </c>
      <c r="F121" s="147">
        <f>'[1]ALT-A'!T40</f>
        <v>0</v>
      </c>
    </row>
    <row r="122" spans="2:6" s="1" customFormat="1" ht="15" customHeight="1" x14ac:dyDescent="0.3">
      <c r="B122" s="274"/>
      <c r="C122" s="279"/>
      <c r="D122" s="146">
        <v>20607</v>
      </c>
      <c r="E122" s="147">
        <f>'[1]ACTIVE And LI-A'!S41</f>
        <v>63</v>
      </c>
      <c r="F122" s="147">
        <f>'[1]ALT-A'!T41</f>
        <v>0</v>
      </c>
    </row>
    <row r="123" spans="2:6" s="1" customFormat="1" ht="15" customHeight="1" x14ac:dyDescent="0.3">
      <c r="B123" s="274"/>
      <c r="C123" s="279"/>
      <c r="D123" s="146">
        <v>20608</v>
      </c>
      <c r="E123" s="147">
        <f>'[1]ACTIVE And LI-A'!S42</f>
        <v>8</v>
      </c>
      <c r="F123" s="147">
        <f>'[1]ALT-A'!T42</f>
        <v>0</v>
      </c>
    </row>
    <row r="124" spans="2:6" s="1" customFormat="1" ht="15.6" x14ac:dyDescent="0.3">
      <c r="B124" s="274"/>
      <c r="C124" s="279"/>
      <c r="D124" s="146">
        <v>20613</v>
      </c>
      <c r="E124" s="147">
        <f>'[1]ACTIVE And LI-A'!S43</f>
        <v>108</v>
      </c>
      <c r="F124" s="147">
        <f>'[1]ALT-A'!T43</f>
        <v>0</v>
      </c>
    </row>
    <row r="125" spans="2:6" s="1" customFormat="1" ht="15.6" x14ac:dyDescent="0.3">
      <c r="B125" s="274"/>
      <c r="C125" s="279"/>
      <c r="D125" s="146" t="s">
        <v>169</v>
      </c>
      <c r="E125" s="147">
        <f>'[1]ACTIVE And LI-A'!S44</f>
        <v>2</v>
      </c>
      <c r="F125" s="147">
        <f>'[1]ALT-A'!T44</f>
        <v>0</v>
      </c>
    </row>
    <row r="126" spans="2:6" s="1" customFormat="1" ht="15.6" x14ac:dyDescent="0.3">
      <c r="B126" s="274"/>
      <c r="C126" s="279"/>
      <c r="D126" s="146">
        <v>20744</v>
      </c>
      <c r="E126" s="147">
        <f>'[1]ACTIVE And LI-A'!S45</f>
        <v>0</v>
      </c>
      <c r="F126" s="147">
        <f>'[1]ALT-A'!T45</f>
        <v>0</v>
      </c>
    </row>
    <row r="127" spans="2:6" s="1" customFormat="1" ht="15.6" x14ac:dyDescent="0.3">
      <c r="B127" s="274"/>
      <c r="C127" s="279"/>
      <c r="D127" s="146" t="s">
        <v>172</v>
      </c>
      <c r="E127" s="147">
        <f>'[1]ACTIVE And LI-A'!S46</f>
        <v>5</v>
      </c>
      <c r="F127" s="147">
        <f>'[1]ALT-A'!T46</f>
        <v>0</v>
      </c>
    </row>
    <row r="128" spans="2:6" s="1" customFormat="1" ht="15.6" x14ac:dyDescent="0.3">
      <c r="B128" s="274"/>
      <c r="C128" s="278" t="s">
        <v>173</v>
      </c>
      <c r="D128" s="146" t="s">
        <v>174</v>
      </c>
      <c r="E128" s="147">
        <f>'[1]ACTIVE And LI-A'!S47</f>
        <v>6</v>
      </c>
      <c r="F128" s="147">
        <f>'[1]ALT-A'!T47</f>
        <v>0</v>
      </c>
    </row>
    <row r="129" spans="2:6" s="1" customFormat="1" ht="15.6" x14ac:dyDescent="0.3">
      <c r="B129" s="274"/>
      <c r="C129" s="279"/>
      <c r="D129" s="146" t="s">
        <v>175</v>
      </c>
      <c r="E129" s="147">
        <f>'[1]ACTIVE And LI-A'!S48</f>
        <v>31</v>
      </c>
      <c r="F129" s="147">
        <f>'[1]ALT-A'!T48</f>
        <v>0</v>
      </c>
    </row>
    <row r="130" spans="2:6" s="1" customFormat="1" ht="15.6" x14ac:dyDescent="0.3">
      <c r="B130" s="274"/>
      <c r="C130" s="279"/>
      <c r="D130" s="146" t="s">
        <v>176</v>
      </c>
      <c r="E130" s="147">
        <f>'[1]ACTIVE And LI-A'!S49</f>
        <v>29</v>
      </c>
      <c r="F130" s="147">
        <f>'[1]ALT-A'!T49</f>
        <v>0</v>
      </c>
    </row>
    <row r="131" spans="2:6" s="1" customFormat="1" ht="15.6" x14ac:dyDescent="0.3">
      <c r="B131" s="274"/>
      <c r="C131" s="279"/>
      <c r="D131" s="146" t="s">
        <v>177</v>
      </c>
      <c r="E131" s="147">
        <f>'[1]ACTIVE And LI-A'!S50</f>
        <v>119</v>
      </c>
      <c r="F131" s="147">
        <f>'[1]ALT-A'!T50</f>
        <v>1</v>
      </c>
    </row>
    <row r="132" spans="2:6" s="1" customFormat="1" ht="15.6" x14ac:dyDescent="0.3">
      <c r="B132" s="274"/>
      <c r="C132" s="279"/>
      <c r="D132" s="146" t="s">
        <v>178</v>
      </c>
      <c r="E132" s="147">
        <f>'[1]ACTIVE And LI-A'!S51</f>
        <v>48</v>
      </c>
      <c r="F132" s="147">
        <f>'[1]ALT-A'!T51</f>
        <v>0</v>
      </c>
    </row>
    <row r="133" spans="2:6" s="1" customFormat="1" ht="15.6" x14ac:dyDescent="0.3">
      <c r="B133" s="274"/>
      <c r="C133" s="279"/>
      <c r="D133" s="146" t="s">
        <v>179</v>
      </c>
      <c r="E133" s="147">
        <f>'[1]ACTIVE And LI-A'!S52</f>
        <v>49</v>
      </c>
      <c r="F133" s="147">
        <f>'[1]ALT-A'!T52</f>
        <v>0</v>
      </c>
    </row>
    <row r="134" spans="2:6" s="1" customFormat="1" ht="15.6" x14ac:dyDescent="0.3">
      <c r="B134" s="274"/>
      <c r="C134" s="279"/>
      <c r="D134" s="146" t="s">
        <v>180</v>
      </c>
      <c r="E134" s="147">
        <f>'[1]ACTIVE And LI-A'!S53</f>
        <v>16</v>
      </c>
      <c r="F134" s="147">
        <f>'[1]ALT-A'!T53</f>
        <v>0</v>
      </c>
    </row>
    <row r="135" spans="2:6" s="1" customFormat="1" ht="15.6" x14ac:dyDescent="0.3">
      <c r="B135" s="274"/>
      <c r="C135" s="279"/>
      <c r="D135" s="146" t="s">
        <v>181</v>
      </c>
      <c r="E135" s="147">
        <f>'[1]ACTIVE And LI-A'!S54</f>
        <v>15</v>
      </c>
      <c r="F135" s="147">
        <f>'[1]ALT-A'!T54</f>
        <v>0</v>
      </c>
    </row>
    <row r="136" spans="2:6" s="1" customFormat="1" ht="15.6" x14ac:dyDescent="0.3">
      <c r="B136" s="274"/>
      <c r="C136" s="279"/>
      <c r="D136" s="146" t="s">
        <v>182</v>
      </c>
      <c r="E136" s="147">
        <f>'[1]ACTIVE And LI-A'!S55</f>
        <v>14</v>
      </c>
      <c r="F136" s="147">
        <f>'[1]ALT-A'!T55</f>
        <v>0</v>
      </c>
    </row>
    <row r="137" spans="2:6" s="1" customFormat="1" ht="15.6" x14ac:dyDescent="0.3">
      <c r="B137" s="274"/>
      <c r="C137" s="279"/>
      <c r="D137" s="146" t="s">
        <v>183</v>
      </c>
      <c r="E137" s="147">
        <f>'[1]ACTIVE And LI-A'!S56</f>
        <v>0</v>
      </c>
      <c r="F137" s="147">
        <f>'[1]ALT-A'!T56</f>
        <v>0</v>
      </c>
    </row>
    <row r="138" spans="2:6" s="1" customFormat="1" ht="15.6" x14ac:dyDescent="0.3">
      <c r="B138" s="274"/>
      <c r="C138" s="279"/>
      <c r="D138" s="146" t="s">
        <v>184</v>
      </c>
      <c r="E138" s="147">
        <f>'[1]ACTIVE And LI-A'!S57</f>
        <v>11</v>
      </c>
      <c r="F138" s="147">
        <f>'[1]ALT-A'!T57</f>
        <v>0</v>
      </c>
    </row>
    <row r="139" spans="2:6" s="1" customFormat="1" ht="15.6" x14ac:dyDescent="0.3">
      <c r="B139" s="274"/>
      <c r="C139" s="279"/>
      <c r="D139" s="146" t="s">
        <v>185</v>
      </c>
      <c r="E139" s="147">
        <f>'[1]ACTIVE And LI-A'!S58</f>
        <v>7</v>
      </c>
      <c r="F139" s="147">
        <f>'[1]ALT-A'!T58</f>
        <v>0</v>
      </c>
    </row>
    <row r="140" spans="2:6" s="1" customFormat="1" ht="15.6" x14ac:dyDescent="0.3">
      <c r="B140" s="274"/>
      <c r="C140" s="279"/>
      <c r="D140" s="146" t="s">
        <v>186</v>
      </c>
      <c r="E140" s="147">
        <f>'[1]ACTIVE And LI-A'!S59</f>
        <v>160</v>
      </c>
      <c r="F140" s="147">
        <f>'[1]ALT-A'!T59</f>
        <v>2</v>
      </c>
    </row>
    <row r="141" spans="2:6" s="1" customFormat="1" ht="15.6" x14ac:dyDescent="0.3">
      <c r="B141" s="274"/>
      <c r="C141" s="279"/>
      <c r="D141" s="146" t="s">
        <v>187</v>
      </c>
      <c r="E141" s="147">
        <f>'[1]ACTIVE And LI-A'!S60</f>
        <v>1</v>
      </c>
      <c r="F141" s="147">
        <f>'[1]ALT-A'!T60</f>
        <v>0</v>
      </c>
    </row>
    <row r="142" spans="2:6" s="1" customFormat="1" ht="15.6" x14ac:dyDescent="0.3">
      <c r="B142" s="274"/>
      <c r="C142" s="279"/>
      <c r="D142" s="146" t="s">
        <v>188</v>
      </c>
      <c r="E142" s="147">
        <f>'[1]ACTIVE And LI-A'!S61</f>
        <v>109</v>
      </c>
      <c r="F142" s="147">
        <f>'[1]ALT-A'!T61</f>
        <v>0</v>
      </c>
    </row>
    <row r="143" spans="2:6" s="1" customFormat="1" ht="15.6" x14ac:dyDescent="0.3">
      <c r="B143" s="274"/>
      <c r="C143" s="279"/>
      <c r="D143" s="146" t="s">
        <v>189</v>
      </c>
      <c r="E143" s="147">
        <f>'[1]ACTIVE And LI-A'!S62</f>
        <v>202</v>
      </c>
      <c r="F143" s="147">
        <f>'[1]ALT-A'!T62</f>
        <v>0</v>
      </c>
    </row>
    <row r="144" spans="2:6" s="1" customFormat="1" ht="15.6" x14ac:dyDescent="0.3">
      <c r="B144" s="274"/>
      <c r="C144" s="279"/>
      <c r="D144" s="146" t="s">
        <v>190</v>
      </c>
      <c r="E144" s="147">
        <f>'[1]ACTIVE And LI-A'!S63</f>
        <v>916</v>
      </c>
      <c r="F144" s="147">
        <f>'[1]ALT-A'!T63</f>
        <v>8</v>
      </c>
    </row>
    <row r="145" spans="2:9" s="1" customFormat="1" ht="15.6" x14ac:dyDescent="0.3">
      <c r="B145" s="274"/>
      <c r="C145" s="279"/>
      <c r="D145" s="146" t="s">
        <v>191</v>
      </c>
      <c r="E145" s="147">
        <f>'[1]ACTIVE And LI-A'!S64</f>
        <v>5</v>
      </c>
      <c r="F145" s="147">
        <f>'[1]ALT-A'!T64</f>
        <v>0</v>
      </c>
    </row>
    <row r="146" spans="2:9" s="1" customFormat="1" ht="15.6" x14ac:dyDescent="0.3">
      <c r="B146" s="274"/>
      <c r="C146" s="279"/>
      <c r="D146" s="146">
        <v>20659</v>
      </c>
      <c r="E146" s="147">
        <v>287</v>
      </c>
      <c r="F146" s="147">
        <f>'[1]ALT-A'!T65</f>
        <v>0</v>
      </c>
    </row>
    <row r="147" spans="2:9" s="1" customFormat="1" ht="15.6" x14ac:dyDescent="0.3">
      <c r="B147" s="274"/>
      <c r="C147" s="279"/>
      <c r="D147" s="146" t="s">
        <v>192</v>
      </c>
      <c r="E147" s="147">
        <v>4</v>
      </c>
      <c r="F147" s="147">
        <f>'[1]ALT-A'!T66</f>
        <v>0</v>
      </c>
    </row>
    <row r="148" spans="2:9" s="1" customFormat="1" ht="15.6" x14ac:dyDescent="0.3">
      <c r="B148" s="274"/>
      <c r="C148" s="279"/>
      <c r="D148" s="146" t="s">
        <v>193</v>
      </c>
      <c r="E148" s="147">
        <v>16</v>
      </c>
      <c r="F148" s="147">
        <f>'[1]ALT-A'!T67</f>
        <v>0</v>
      </c>
    </row>
    <row r="149" spans="2:9" s="1" customFormat="1" ht="15.6" x14ac:dyDescent="0.3">
      <c r="B149" s="274"/>
      <c r="C149" s="279"/>
      <c r="D149" s="146" t="s">
        <v>194</v>
      </c>
      <c r="E149" s="147">
        <v>0</v>
      </c>
      <c r="F149" s="147">
        <f>'[1]ALT-A'!T68</f>
        <v>0</v>
      </c>
    </row>
    <row r="150" spans="2:9" s="1" customFormat="1" ht="15.6" x14ac:dyDescent="0.3">
      <c r="B150" s="274"/>
      <c r="C150" s="279"/>
      <c r="D150" s="146" t="s">
        <v>195</v>
      </c>
      <c r="E150" s="147">
        <v>9</v>
      </c>
      <c r="F150" s="147">
        <f>'[1]ALT-A'!T69</f>
        <v>0</v>
      </c>
    </row>
    <row r="151" spans="2:9" s="1" customFormat="1" ht="15.6" x14ac:dyDescent="0.3">
      <c r="B151" s="274"/>
      <c r="C151" s="279"/>
      <c r="D151" s="146" t="s">
        <v>196</v>
      </c>
      <c r="E151" s="147">
        <v>23</v>
      </c>
      <c r="F151" s="147">
        <f>'[1]ALT-A'!T70</f>
        <v>0</v>
      </c>
    </row>
    <row r="152" spans="2:9" s="1" customFormat="1" ht="15.6" x14ac:dyDescent="0.3">
      <c r="B152" s="274"/>
      <c r="C152" s="279"/>
      <c r="D152" s="146" t="s">
        <v>197</v>
      </c>
      <c r="E152" s="147">
        <v>16</v>
      </c>
      <c r="F152" s="147">
        <f>'[1]ALT-A'!T71</f>
        <v>0</v>
      </c>
    </row>
    <row r="153" spans="2:9" s="1" customFormat="1" ht="15.6" x14ac:dyDescent="0.3">
      <c r="B153" s="274"/>
      <c r="C153" s="279"/>
      <c r="D153" s="146" t="s">
        <v>198</v>
      </c>
      <c r="E153" s="147">
        <v>0</v>
      </c>
      <c r="F153" s="147">
        <f>'[1]ALT-A'!T72</f>
        <v>0</v>
      </c>
    </row>
    <row r="154" spans="2:9" s="1" customFormat="1" ht="15.6" x14ac:dyDescent="0.3">
      <c r="B154" s="274"/>
      <c r="C154" s="279"/>
      <c r="D154" s="146" t="s">
        <v>199</v>
      </c>
      <c r="E154" s="147">
        <v>4</v>
      </c>
      <c r="F154" s="147">
        <f>'[1]ALT-A'!T73</f>
        <v>0</v>
      </c>
    </row>
    <row r="155" spans="2:9" s="1" customFormat="1" ht="15.6" x14ac:dyDescent="0.3">
      <c r="B155" s="274"/>
      <c r="C155" s="279"/>
      <c r="D155" s="146" t="s">
        <v>200</v>
      </c>
      <c r="E155" s="147">
        <v>6</v>
      </c>
      <c r="F155" s="147">
        <f>'[1]ALT-A'!T74</f>
        <v>0</v>
      </c>
    </row>
    <row r="156" spans="2:9" s="1" customFormat="1" ht="16.2" thickBot="1" x14ac:dyDescent="0.35">
      <c r="B156" s="274"/>
      <c r="C156" s="280"/>
      <c r="D156" s="148" t="s">
        <v>201</v>
      </c>
      <c r="E156" s="149">
        <v>18</v>
      </c>
      <c r="F156" s="149">
        <f>'[1]ALT-A'!T75</f>
        <v>0</v>
      </c>
    </row>
    <row r="157" spans="2:9" s="1" customFormat="1" ht="16.2" thickBot="1" x14ac:dyDescent="0.35">
      <c r="B157" s="132" t="s">
        <v>9</v>
      </c>
      <c r="C157" s="150" t="s">
        <v>10</v>
      </c>
      <c r="D157" s="150" t="s">
        <v>10</v>
      </c>
      <c r="E157" s="192">
        <f>SUM(E83:E156)</f>
        <v>5540</v>
      </c>
      <c r="F157" s="151">
        <f>SUM(F83:F156)</f>
        <v>36</v>
      </c>
    </row>
    <row r="158" spans="2:9" s="1" customFormat="1" ht="16.2" thickBot="1" x14ac:dyDescent="0.35">
      <c r="B158" s="39"/>
      <c r="C158" s="40"/>
      <c r="D158" s="40"/>
      <c r="E158" s="41"/>
      <c r="F158" s="41"/>
    </row>
    <row r="159" spans="2:9" s="1" customFormat="1" ht="47.4" thickBot="1" x14ac:dyDescent="0.35">
      <c r="B159" s="44" t="s">
        <v>70</v>
      </c>
      <c r="C159" s="4" t="s">
        <v>0</v>
      </c>
      <c r="D159" s="4" t="s">
        <v>12</v>
      </c>
      <c r="E159" s="4" t="s">
        <v>104</v>
      </c>
      <c r="F159" s="4" t="s">
        <v>119</v>
      </c>
      <c r="I159" s="82"/>
    </row>
    <row r="160" spans="2:9" s="1" customFormat="1" ht="15.75" customHeight="1" x14ac:dyDescent="0.3">
      <c r="B160" s="136" t="s">
        <v>69</v>
      </c>
      <c r="C160" s="275" t="s">
        <v>128</v>
      </c>
      <c r="D160" s="146" t="s">
        <v>129</v>
      </c>
      <c r="E160" s="147">
        <f>'[1]ACTIVE And LI-A'!T2</f>
        <v>13</v>
      </c>
      <c r="F160" s="147">
        <f>'[1]ALT-A'!U2</f>
        <v>0</v>
      </c>
    </row>
    <row r="161" spans="2:6" s="1" customFormat="1" ht="15.6" x14ac:dyDescent="0.3">
      <c r="B161" s="137"/>
      <c r="C161" s="276"/>
      <c r="D161" s="146" t="s">
        <v>130</v>
      </c>
      <c r="E161" s="147">
        <f>'[1]ACTIVE And LI-A'!T3</f>
        <v>40</v>
      </c>
      <c r="F161" s="147">
        <f>'[1]ALT-A'!U3</f>
        <v>9</v>
      </c>
    </row>
    <row r="162" spans="2:6" s="1" customFormat="1" ht="15.6" x14ac:dyDescent="0.3">
      <c r="B162" s="137"/>
      <c r="C162" s="276"/>
      <c r="D162" s="146" t="s">
        <v>131</v>
      </c>
      <c r="E162" s="147">
        <f>'[1]ACTIVE And LI-A'!T4</f>
        <v>298</v>
      </c>
      <c r="F162" s="147">
        <f>'[1]ALT-A'!U4</f>
        <v>2</v>
      </c>
    </row>
    <row r="163" spans="2:6" s="1" customFormat="1" ht="15.6" x14ac:dyDescent="0.3">
      <c r="B163" s="137"/>
      <c r="C163" s="276"/>
      <c r="D163" s="146" t="s">
        <v>132</v>
      </c>
      <c r="E163" s="147">
        <f>'[1]ACTIVE And LI-A'!T5</f>
        <v>331</v>
      </c>
      <c r="F163" s="147">
        <f>'[1]ALT-A'!U5</f>
        <v>13</v>
      </c>
    </row>
    <row r="164" spans="2:6" s="1" customFormat="1" ht="15.6" x14ac:dyDescent="0.3">
      <c r="B164" s="137"/>
      <c r="C164" s="276"/>
      <c r="D164" s="146" t="s">
        <v>133</v>
      </c>
      <c r="E164" s="147">
        <f>'[1]ACTIVE And LI-A'!T6</f>
        <v>75</v>
      </c>
      <c r="F164" s="147">
        <f>'[1]ALT-A'!U6</f>
        <v>0</v>
      </c>
    </row>
    <row r="165" spans="2:6" s="1" customFormat="1" ht="15.6" x14ac:dyDescent="0.3">
      <c r="B165" s="137"/>
      <c r="C165" s="276"/>
      <c r="D165" s="146" t="s">
        <v>134</v>
      </c>
      <c r="E165" s="147">
        <f>'[1]ACTIVE And LI-A'!T7</f>
        <v>1082</v>
      </c>
      <c r="F165" s="147">
        <f>'[1]ALT-A'!U7</f>
        <v>24</v>
      </c>
    </row>
    <row r="166" spans="2:6" s="1" customFormat="1" ht="15.6" x14ac:dyDescent="0.3">
      <c r="B166" s="137"/>
      <c r="C166" s="276"/>
      <c r="D166" s="146" t="s">
        <v>135</v>
      </c>
      <c r="E166" s="147">
        <f>'[1]ACTIVE And LI-A'!T8</f>
        <v>189</v>
      </c>
      <c r="F166" s="147">
        <f>'[1]ALT-A'!U8</f>
        <v>4</v>
      </c>
    </row>
    <row r="167" spans="2:6" s="1" customFormat="1" ht="15.6" x14ac:dyDescent="0.3">
      <c r="B167" s="137"/>
      <c r="C167" s="276"/>
      <c r="D167" s="146" t="s">
        <v>136</v>
      </c>
      <c r="E167" s="147">
        <f>'[1]ACTIVE And LI-A'!T9</f>
        <v>418</v>
      </c>
      <c r="F167" s="147">
        <f>'[1]ALT-A'!U9</f>
        <v>23</v>
      </c>
    </row>
    <row r="168" spans="2:6" s="1" customFormat="1" ht="15.6" x14ac:dyDescent="0.3">
      <c r="B168" s="137"/>
      <c r="C168" s="276"/>
      <c r="D168" s="146" t="s">
        <v>137</v>
      </c>
      <c r="E168" s="147">
        <f>'[1]ACTIVE And LI-A'!T10</f>
        <v>54</v>
      </c>
      <c r="F168" s="147">
        <f>'[1]ALT-A'!U10</f>
        <v>0</v>
      </c>
    </row>
    <row r="169" spans="2:6" s="1" customFormat="1" ht="15.6" x14ac:dyDescent="0.3">
      <c r="B169" s="137"/>
      <c r="C169" s="276"/>
      <c r="D169" s="146" t="s">
        <v>138</v>
      </c>
      <c r="E169" s="147">
        <f>'[1]ACTIVE And LI-A'!T11</f>
        <v>2</v>
      </c>
      <c r="F169" s="147">
        <f>'[1]ALT-A'!U11</f>
        <v>0</v>
      </c>
    </row>
    <row r="170" spans="2:6" s="1" customFormat="1" ht="15.6" x14ac:dyDescent="0.3">
      <c r="B170" s="137"/>
      <c r="C170" s="276"/>
      <c r="D170" s="146" t="s">
        <v>139</v>
      </c>
      <c r="E170" s="147">
        <f>'[1]ACTIVE And LI-A'!T12</f>
        <v>332</v>
      </c>
      <c r="F170" s="147">
        <f>'[1]ALT-A'!U12</f>
        <v>1</v>
      </c>
    </row>
    <row r="171" spans="2:6" s="1" customFormat="1" ht="15.6" x14ac:dyDescent="0.3">
      <c r="B171" s="137"/>
      <c r="C171" s="276"/>
      <c r="D171" s="146" t="s">
        <v>140</v>
      </c>
      <c r="E171" s="147">
        <f>'[1]ACTIVE And LI-A'!T13</f>
        <v>354</v>
      </c>
      <c r="F171" s="147">
        <f>'[1]ALT-A'!U13</f>
        <v>12</v>
      </c>
    </row>
    <row r="172" spans="2:6" s="1" customFormat="1" ht="15.6" x14ac:dyDescent="0.3">
      <c r="B172" s="137"/>
      <c r="C172" s="275" t="s">
        <v>141</v>
      </c>
      <c r="D172" s="146" t="s">
        <v>142</v>
      </c>
      <c r="E172" s="147">
        <f>'[1]ACTIVE And LI-A'!T14</f>
        <v>1012</v>
      </c>
      <c r="F172" s="147">
        <f>'[1]ALT-A'!U14</f>
        <v>48</v>
      </c>
    </row>
    <row r="173" spans="2:6" s="1" customFormat="1" ht="15.6" x14ac:dyDescent="0.3">
      <c r="B173" s="137"/>
      <c r="C173" s="276"/>
      <c r="D173" s="146" t="s">
        <v>143</v>
      </c>
      <c r="E173" s="147">
        <f>'[1]ACTIVE And LI-A'!T15</f>
        <v>912</v>
      </c>
      <c r="F173" s="147">
        <f>'[1]ALT-A'!U15</f>
        <v>22</v>
      </c>
    </row>
    <row r="174" spans="2:6" s="1" customFormat="1" ht="15.6" x14ac:dyDescent="0.3">
      <c r="B174" s="137"/>
      <c r="C174" s="276"/>
      <c r="D174" s="146" t="s">
        <v>144</v>
      </c>
      <c r="E174" s="147">
        <f>'[1]ACTIVE And LI-A'!T16</f>
        <v>1378</v>
      </c>
      <c r="F174" s="147">
        <f>'[1]ALT-A'!U16</f>
        <v>31</v>
      </c>
    </row>
    <row r="175" spans="2:6" s="1" customFormat="1" ht="15.6" x14ac:dyDescent="0.3">
      <c r="B175" s="137"/>
      <c r="C175" s="276"/>
      <c r="D175" s="146" t="s">
        <v>145</v>
      </c>
      <c r="E175" s="147">
        <f>'[1]ACTIVE And LI-A'!T17</f>
        <v>3</v>
      </c>
      <c r="F175" s="147">
        <f>'[1]ALT-A'!U17</f>
        <v>0</v>
      </c>
    </row>
    <row r="176" spans="2:6" s="1" customFormat="1" ht="15.6" x14ac:dyDescent="0.3">
      <c r="B176" s="137"/>
      <c r="C176" s="276"/>
      <c r="D176" s="146" t="s">
        <v>146</v>
      </c>
      <c r="E176" s="147">
        <f>'[1]ACTIVE And LI-A'!T18</f>
        <v>66</v>
      </c>
      <c r="F176" s="147">
        <f>'[1]ALT-A'!U18</f>
        <v>4</v>
      </c>
    </row>
    <row r="177" spans="2:6" s="1" customFormat="1" ht="15.6" x14ac:dyDescent="0.3">
      <c r="B177" s="137"/>
      <c r="C177" s="276"/>
      <c r="D177" s="146" t="s">
        <v>147</v>
      </c>
      <c r="E177" s="147">
        <f>'[1]ACTIVE And LI-A'!T19</f>
        <v>5</v>
      </c>
      <c r="F177" s="147">
        <f>'[1]ALT-A'!U19</f>
        <v>0</v>
      </c>
    </row>
    <row r="178" spans="2:6" s="1" customFormat="1" ht="15.6" x14ac:dyDescent="0.3">
      <c r="B178" s="137"/>
      <c r="C178" s="276"/>
      <c r="D178" s="146" t="s">
        <v>148</v>
      </c>
      <c r="E178" s="147">
        <f>'[1]ACTIVE And LI-A'!T20</f>
        <v>30</v>
      </c>
      <c r="F178" s="147">
        <f>'[1]ALT-A'!U20</f>
        <v>0</v>
      </c>
    </row>
    <row r="179" spans="2:6" s="1" customFormat="1" ht="15.6" x14ac:dyDescent="0.3">
      <c r="B179" s="137"/>
      <c r="C179" s="276"/>
      <c r="D179" s="146" t="s">
        <v>149</v>
      </c>
      <c r="E179" s="147">
        <f>'[1]ACTIVE And LI-A'!T21</f>
        <v>151</v>
      </c>
      <c r="F179" s="147">
        <f>'[1]ALT-A'!U21</f>
        <v>1</v>
      </c>
    </row>
    <row r="180" spans="2:6" s="1" customFormat="1" ht="15.6" x14ac:dyDescent="0.3">
      <c r="B180" s="137"/>
      <c r="C180" s="276"/>
      <c r="D180" s="146" t="s">
        <v>150</v>
      </c>
      <c r="E180" s="147">
        <f>'[1]ACTIVE And LI-A'!T22</f>
        <v>12</v>
      </c>
      <c r="F180" s="147">
        <f>'[1]ALT-A'!U22</f>
        <v>0</v>
      </c>
    </row>
    <row r="181" spans="2:6" s="1" customFormat="1" ht="15.6" x14ac:dyDescent="0.3">
      <c r="B181" s="137"/>
      <c r="C181" s="276"/>
      <c r="D181" s="146">
        <v>20622</v>
      </c>
      <c r="E181" s="147">
        <f>'[1]ACTIVE And LI-A'!T23</f>
        <v>35</v>
      </c>
      <c r="F181" s="147">
        <f>'[1]ALT-A'!U23</f>
        <v>0</v>
      </c>
    </row>
    <row r="182" spans="2:6" s="1" customFormat="1" ht="15.6" x14ac:dyDescent="0.3">
      <c r="B182" s="137"/>
      <c r="C182" s="276"/>
      <c r="D182" s="146" t="s">
        <v>151</v>
      </c>
      <c r="E182" s="147">
        <f>'[1]ACTIVE And LI-A'!T24</f>
        <v>24</v>
      </c>
      <c r="F182" s="147">
        <f>'[1]ALT-A'!U24</f>
        <v>0</v>
      </c>
    </row>
    <row r="183" spans="2:6" s="1" customFormat="1" ht="15.6" x14ac:dyDescent="0.3">
      <c r="B183" s="137"/>
      <c r="C183" s="276"/>
      <c r="D183" s="146" t="s">
        <v>152</v>
      </c>
      <c r="E183" s="147">
        <f>'[1]ACTIVE And LI-A'!T25</f>
        <v>27</v>
      </c>
      <c r="F183" s="147">
        <f>'[1]ALT-A'!U25</f>
        <v>0</v>
      </c>
    </row>
    <row r="184" spans="2:6" s="1" customFormat="1" ht="15.6" x14ac:dyDescent="0.3">
      <c r="B184" s="137"/>
      <c r="C184" s="276"/>
      <c r="D184" s="146" t="s">
        <v>153</v>
      </c>
      <c r="E184" s="147">
        <f>'[1]ACTIVE And LI-A'!T26</f>
        <v>199</v>
      </c>
      <c r="F184" s="147">
        <f>'[1]ALT-A'!U26</f>
        <v>1</v>
      </c>
    </row>
    <row r="185" spans="2:6" s="1" customFormat="1" ht="15.6" x14ac:dyDescent="0.3">
      <c r="B185" s="137"/>
      <c r="C185" s="276"/>
      <c r="D185" s="146" t="s">
        <v>154</v>
      </c>
      <c r="E185" s="147">
        <f>'[1]ACTIVE And LI-A'!T27</f>
        <v>280</v>
      </c>
      <c r="F185" s="147">
        <f>'[1]ALT-A'!U27</f>
        <v>3</v>
      </c>
    </row>
    <row r="186" spans="2:6" s="1" customFormat="1" ht="15.6" x14ac:dyDescent="0.3">
      <c r="B186" s="137"/>
      <c r="C186" s="276"/>
      <c r="D186" s="146" t="s">
        <v>155</v>
      </c>
      <c r="E186" s="147">
        <f>'[1]ACTIVE And LI-A'!T28</f>
        <v>1</v>
      </c>
      <c r="F186" s="147">
        <f>'[1]ALT-A'!U28</f>
        <v>0</v>
      </c>
    </row>
    <row r="187" spans="2:6" s="1" customFormat="1" ht="15.6" x14ac:dyDescent="0.3">
      <c r="B187" s="137"/>
      <c r="C187" s="276"/>
      <c r="D187" s="146" t="s">
        <v>156</v>
      </c>
      <c r="E187" s="147">
        <f>'[1]ACTIVE And LI-A'!T29</f>
        <v>28</v>
      </c>
      <c r="F187" s="147">
        <f>'[1]ALT-A'!U29</f>
        <v>0</v>
      </c>
    </row>
    <row r="188" spans="2:6" s="1" customFormat="1" ht="15.6" x14ac:dyDescent="0.3">
      <c r="B188" s="137"/>
      <c r="C188" s="276"/>
      <c r="D188" s="146" t="s">
        <v>157</v>
      </c>
      <c r="E188" s="147">
        <f>'[1]ACTIVE And LI-A'!T30</f>
        <v>1141</v>
      </c>
      <c r="F188" s="147">
        <f>'[1]ALT-A'!U30</f>
        <v>8</v>
      </c>
    </row>
    <row r="189" spans="2:6" s="1" customFormat="1" ht="15.6" x14ac:dyDescent="0.3">
      <c r="B189" s="137"/>
      <c r="C189" s="276"/>
      <c r="D189" s="146" t="s">
        <v>158</v>
      </c>
      <c r="E189" s="147">
        <f>'[1]ACTIVE And LI-A'!T31</f>
        <v>40</v>
      </c>
      <c r="F189" s="147">
        <f>'[1]ALT-A'!U31</f>
        <v>0</v>
      </c>
    </row>
    <row r="190" spans="2:6" s="1" customFormat="1" ht="15.6" x14ac:dyDescent="0.3">
      <c r="B190" s="137"/>
      <c r="C190" s="276"/>
      <c r="D190" s="146" t="s">
        <v>159</v>
      </c>
      <c r="E190" s="147">
        <f>'[1]ACTIVE And LI-A'!T32</f>
        <v>1</v>
      </c>
      <c r="F190" s="147">
        <f>'[1]ALT-A'!U32</f>
        <v>0</v>
      </c>
    </row>
    <row r="191" spans="2:6" s="1" customFormat="1" ht="15.6" x14ac:dyDescent="0.3">
      <c r="B191" s="137"/>
      <c r="C191" s="276"/>
      <c r="D191" s="146" t="s">
        <v>160</v>
      </c>
      <c r="E191" s="147">
        <f>'[1]ACTIVE And LI-A'!T33</f>
        <v>0</v>
      </c>
      <c r="F191" s="147">
        <f>'[1]ALT-A'!U33</f>
        <v>0</v>
      </c>
    </row>
    <row r="192" spans="2:6" s="1" customFormat="1" ht="15.6" x14ac:dyDescent="0.3">
      <c r="B192" s="137"/>
      <c r="C192" s="276"/>
      <c r="D192" s="146" t="s">
        <v>161</v>
      </c>
      <c r="E192" s="147">
        <f>'[1]ACTIVE And LI-A'!T34</f>
        <v>71</v>
      </c>
      <c r="F192" s="147">
        <f>'[1]ALT-A'!U34</f>
        <v>0</v>
      </c>
    </row>
    <row r="193" spans="2:6" s="1" customFormat="1" ht="15.6" x14ac:dyDescent="0.3">
      <c r="B193" s="137"/>
      <c r="C193" s="276"/>
      <c r="D193" s="146" t="s">
        <v>162</v>
      </c>
      <c r="E193" s="147">
        <f>'[1]ACTIVE And LI-A'!T35</f>
        <v>151</v>
      </c>
      <c r="F193" s="147">
        <f>'[1]ALT-A'!U35</f>
        <v>1</v>
      </c>
    </row>
    <row r="194" spans="2:6" s="1" customFormat="1" ht="15.6" x14ac:dyDescent="0.3">
      <c r="B194" s="137"/>
      <c r="C194" s="276"/>
      <c r="D194" s="146" t="s">
        <v>163</v>
      </c>
      <c r="E194" s="147">
        <f>'[1]ACTIVE And LI-A'!T36</f>
        <v>44</v>
      </c>
      <c r="F194" s="147">
        <f>'[1]ALT-A'!U36</f>
        <v>0</v>
      </c>
    </row>
    <row r="195" spans="2:6" s="1" customFormat="1" ht="15.6" x14ac:dyDescent="0.3">
      <c r="B195" s="137"/>
      <c r="C195" s="276"/>
      <c r="D195" s="146" t="s">
        <v>164</v>
      </c>
      <c r="E195" s="147">
        <f>'[1]ACTIVE And LI-A'!T37</f>
        <v>42</v>
      </c>
      <c r="F195" s="147">
        <f>'[1]ALT-A'!U37</f>
        <v>0</v>
      </c>
    </row>
    <row r="196" spans="2:6" s="1" customFormat="1" ht="15.6" x14ac:dyDescent="0.3">
      <c r="B196" s="137"/>
      <c r="C196" s="276"/>
      <c r="D196" s="146" t="s">
        <v>165</v>
      </c>
      <c r="E196" s="147">
        <f>'[1]ACTIVE And LI-A'!T38</f>
        <v>43</v>
      </c>
      <c r="F196" s="147">
        <f>'[1]ALT-A'!U38</f>
        <v>0</v>
      </c>
    </row>
    <row r="197" spans="2:6" s="1" customFormat="1" ht="15.6" x14ac:dyDescent="0.3">
      <c r="B197" s="137"/>
      <c r="C197" s="276"/>
      <c r="D197" s="146" t="s">
        <v>166</v>
      </c>
      <c r="E197" s="147">
        <f>'[1]ACTIVE And LI-A'!T39</f>
        <v>519</v>
      </c>
      <c r="F197" s="147">
        <f>'[1]ALT-A'!U39</f>
        <v>6</v>
      </c>
    </row>
    <row r="198" spans="2:6" s="1" customFormat="1" ht="15" customHeight="1" x14ac:dyDescent="0.3">
      <c r="B198" s="137"/>
      <c r="C198" s="152" t="s">
        <v>167</v>
      </c>
      <c r="D198" s="146">
        <v>20601</v>
      </c>
      <c r="E198" s="147">
        <f>'[1]ACTIVE And LI-A'!T40</f>
        <v>11</v>
      </c>
      <c r="F198" s="147">
        <f>'[1]ALT-A'!U40</f>
        <v>0</v>
      </c>
    </row>
    <row r="199" spans="2:6" s="1" customFormat="1" ht="15" customHeight="1" x14ac:dyDescent="0.3">
      <c r="B199" s="137"/>
      <c r="C199" s="153"/>
      <c r="D199" s="146">
        <v>20607</v>
      </c>
      <c r="E199" s="147">
        <f>'[1]ACTIVE And LI-A'!T41</f>
        <v>227</v>
      </c>
      <c r="F199" s="147">
        <f>'[1]ALT-A'!U41</f>
        <v>3</v>
      </c>
    </row>
    <row r="200" spans="2:6" s="1" customFormat="1" ht="15" customHeight="1" x14ac:dyDescent="0.3">
      <c r="B200" s="137"/>
      <c r="C200" s="153"/>
      <c r="D200" s="146" t="s">
        <v>168</v>
      </c>
      <c r="E200" s="147">
        <f>'[1]ACTIVE And LI-A'!T42</f>
        <v>32</v>
      </c>
      <c r="F200" s="147">
        <f>'[1]ALT-A'!U42</f>
        <v>0</v>
      </c>
    </row>
    <row r="201" spans="2:6" s="1" customFormat="1" ht="15.6" x14ac:dyDescent="0.3">
      <c r="B201" s="137"/>
      <c r="C201" s="153"/>
      <c r="D201" s="146">
        <v>20613</v>
      </c>
      <c r="E201" s="147">
        <f>'[1]ACTIVE And LI-A'!T43</f>
        <v>486</v>
      </c>
      <c r="F201" s="147">
        <f>'[1]ALT-A'!U43</f>
        <v>3</v>
      </c>
    </row>
    <row r="202" spans="2:6" s="1" customFormat="1" ht="15.6" x14ac:dyDescent="0.3">
      <c r="B202" s="137"/>
      <c r="C202" s="153"/>
      <c r="D202" s="146" t="s">
        <v>169</v>
      </c>
      <c r="E202" s="147">
        <f>'[1]ACTIVE And LI-A'!T44</f>
        <v>2</v>
      </c>
      <c r="F202" s="147">
        <f>'[1]ALT-A'!U44</f>
        <v>0</v>
      </c>
    </row>
    <row r="203" spans="2:6" s="1" customFormat="1" ht="15.6" x14ac:dyDescent="0.3">
      <c r="B203" s="137"/>
      <c r="C203" s="153"/>
      <c r="D203" s="146">
        <v>20744</v>
      </c>
      <c r="E203" s="147">
        <f>'[1]ACTIVE And LI-A'!T45</f>
        <v>0</v>
      </c>
      <c r="F203" s="147">
        <f>'[1]ALT-A'!U45</f>
        <v>0</v>
      </c>
    </row>
    <row r="204" spans="2:6" s="1" customFormat="1" ht="15.6" x14ac:dyDescent="0.3">
      <c r="B204" s="137"/>
      <c r="C204" s="153"/>
      <c r="D204" s="146" t="s">
        <v>172</v>
      </c>
      <c r="E204" s="147">
        <f>'[1]ACTIVE And LI-A'!T46</f>
        <v>7</v>
      </c>
      <c r="F204" s="147">
        <f>'[1]ALT-A'!U46</f>
        <v>0</v>
      </c>
    </row>
    <row r="205" spans="2:6" s="1" customFormat="1" ht="15.6" x14ac:dyDescent="0.3">
      <c r="B205" s="137"/>
      <c r="C205" s="278" t="s">
        <v>173</v>
      </c>
      <c r="D205" s="146" t="s">
        <v>174</v>
      </c>
      <c r="E205" s="147">
        <f>'[1]ACTIVE And LI-A'!T47</f>
        <v>10</v>
      </c>
      <c r="F205" s="147">
        <f>'[1]ALT-A'!U47</f>
        <v>0</v>
      </c>
    </row>
    <row r="206" spans="2:6" s="1" customFormat="1" ht="15.6" x14ac:dyDescent="0.3">
      <c r="B206" s="137"/>
      <c r="C206" s="279"/>
      <c r="D206" s="146" t="s">
        <v>175</v>
      </c>
      <c r="E206" s="147">
        <f>'[1]ACTIVE And LI-A'!T48</f>
        <v>44</v>
      </c>
      <c r="F206" s="147">
        <f>'[1]ALT-A'!U48</f>
        <v>0</v>
      </c>
    </row>
    <row r="207" spans="2:6" s="1" customFormat="1" ht="15.6" x14ac:dyDescent="0.3">
      <c r="B207" s="137"/>
      <c r="C207" s="279"/>
      <c r="D207" s="146" t="s">
        <v>176</v>
      </c>
      <c r="E207" s="147">
        <f>'[1]ACTIVE And LI-A'!T49</f>
        <v>18</v>
      </c>
      <c r="F207" s="147">
        <f>'[1]ALT-A'!U49</f>
        <v>0</v>
      </c>
    </row>
    <row r="208" spans="2:6" s="1" customFormat="1" ht="15.6" x14ac:dyDescent="0.3">
      <c r="B208" s="137"/>
      <c r="C208" s="279"/>
      <c r="D208" s="146" t="s">
        <v>177</v>
      </c>
      <c r="E208" s="147">
        <f>'[1]ACTIVE And LI-A'!T50</f>
        <v>805</v>
      </c>
      <c r="F208" s="147">
        <f>'[1]ALT-A'!U50</f>
        <v>61</v>
      </c>
    </row>
    <row r="209" spans="2:6" s="1" customFormat="1" ht="15.6" x14ac:dyDescent="0.3">
      <c r="B209" s="137"/>
      <c r="C209" s="279"/>
      <c r="D209" s="146" t="s">
        <v>178</v>
      </c>
      <c r="E209" s="147">
        <f>'[1]ACTIVE And LI-A'!T51</f>
        <v>98</v>
      </c>
      <c r="F209" s="147">
        <f>'[1]ALT-A'!U51</f>
        <v>3</v>
      </c>
    </row>
    <row r="210" spans="2:6" s="1" customFormat="1" ht="15.6" x14ac:dyDescent="0.3">
      <c r="B210" s="137"/>
      <c r="C210" s="279"/>
      <c r="D210" s="146" t="s">
        <v>179</v>
      </c>
      <c r="E210" s="147">
        <f>'[1]ACTIVE And LI-A'!T52</f>
        <v>24</v>
      </c>
      <c r="F210" s="147">
        <f>'[1]ALT-A'!U52</f>
        <v>0</v>
      </c>
    </row>
    <row r="211" spans="2:6" s="1" customFormat="1" ht="15.6" x14ac:dyDescent="0.3">
      <c r="B211" s="137"/>
      <c r="C211" s="279"/>
      <c r="D211" s="146" t="s">
        <v>180</v>
      </c>
      <c r="E211" s="147">
        <f>'[1]ACTIVE And LI-A'!T53</f>
        <v>237</v>
      </c>
      <c r="F211" s="147">
        <f>'[1]ALT-A'!U53</f>
        <v>8</v>
      </c>
    </row>
    <row r="212" spans="2:6" s="1" customFormat="1" ht="15.6" x14ac:dyDescent="0.3">
      <c r="B212" s="137"/>
      <c r="C212" s="279"/>
      <c r="D212" s="146" t="s">
        <v>181</v>
      </c>
      <c r="E212" s="147">
        <f>'[1]ACTIVE And LI-A'!T54</f>
        <v>34</v>
      </c>
      <c r="F212" s="147">
        <f>'[1]ALT-A'!U54</f>
        <v>0</v>
      </c>
    </row>
    <row r="213" spans="2:6" s="1" customFormat="1" ht="15.6" x14ac:dyDescent="0.3">
      <c r="B213" s="137"/>
      <c r="C213" s="279"/>
      <c r="D213" s="146" t="s">
        <v>182</v>
      </c>
      <c r="E213" s="147">
        <f>'[1]ACTIVE And LI-A'!T55</f>
        <v>15</v>
      </c>
      <c r="F213" s="147">
        <f>'[1]ALT-A'!U55</f>
        <v>0</v>
      </c>
    </row>
    <row r="214" spans="2:6" s="1" customFormat="1" ht="15.6" x14ac:dyDescent="0.3">
      <c r="B214" s="137"/>
      <c r="C214" s="279"/>
      <c r="D214" s="146" t="s">
        <v>183</v>
      </c>
      <c r="E214" s="147">
        <f>'[1]ACTIVE And LI-A'!T56</f>
        <v>2</v>
      </c>
      <c r="F214" s="147">
        <f>'[1]ALT-A'!U56</f>
        <v>0</v>
      </c>
    </row>
    <row r="215" spans="2:6" s="1" customFormat="1" ht="15.6" x14ac:dyDescent="0.3">
      <c r="B215" s="137"/>
      <c r="C215" s="279"/>
      <c r="D215" s="146" t="s">
        <v>184</v>
      </c>
      <c r="E215" s="147">
        <f>'[1]ACTIVE And LI-A'!T57</f>
        <v>26</v>
      </c>
      <c r="F215" s="147">
        <f>'[1]ALT-A'!U57</f>
        <v>0</v>
      </c>
    </row>
    <row r="216" spans="2:6" s="1" customFormat="1" ht="15.6" x14ac:dyDescent="0.3">
      <c r="B216" s="137"/>
      <c r="C216" s="279"/>
      <c r="D216" s="146" t="s">
        <v>185</v>
      </c>
      <c r="E216" s="147">
        <f>'[1]ACTIVE And LI-A'!T58</f>
        <v>33</v>
      </c>
      <c r="F216" s="147">
        <f>'[1]ALT-A'!U58</f>
        <v>0</v>
      </c>
    </row>
    <row r="217" spans="2:6" s="1" customFormat="1" ht="15.6" x14ac:dyDescent="0.3">
      <c r="B217" s="137"/>
      <c r="C217" s="279"/>
      <c r="D217" s="146" t="s">
        <v>186</v>
      </c>
      <c r="E217" s="147">
        <f>'[1]ACTIVE And LI-A'!T59</f>
        <v>226</v>
      </c>
      <c r="F217" s="147">
        <f>'[1]ALT-A'!U59</f>
        <v>8</v>
      </c>
    </row>
    <row r="218" spans="2:6" s="1" customFormat="1" ht="15.6" x14ac:dyDescent="0.3">
      <c r="B218" s="137"/>
      <c r="C218" s="279"/>
      <c r="D218" s="146" t="s">
        <v>187</v>
      </c>
      <c r="E218" s="147">
        <f>'[1]ACTIVE And LI-A'!T60</f>
        <v>5</v>
      </c>
      <c r="F218" s="147">
        <f>'[1]ALT-A'!U60</f>
        <v>0</v>
      </c>
    </row>
    <row r="219" spans="2:6" s="1" customFormat="1" ht="15.6" x14ac:dyDescent="0.3">
      <c r="B219" s="137"/>
      <c r="C219" s="279"/>
      <c r="D219" s="146" t="s">
        <v>188</v>
      </c>
      <c r="E219" s="147">
        <f>'[1]ACTIVE And LI-A'!T61</f>
        <v>384</v>
      </c>
      <c r="F219" s="147">
        <f>'[1]ALT-A'!U61</f>
        <v>5</v>
      </c>
    </row>
    <row r="220" spans="2:6" s="1" customFormat="1" ht="15.6" x14ac:dyDescent="0.3">
      <c r="B220" s="137"/>
      <c r="C220" s="279"/>
      <c r="D220" s="146" t="s">
        <v>189</v>
      </c>
      <c r="E220" s="147">
        <f>'[1]ACTIVE And LI-A'!T62</f>
        <v>768</v>
      </c>
      <c r="F220" s="147">
        <f>'[1]ALT-A'!U62</f>
        <v>10</v>
      </c>
    </row>
    <row r="221" spans="2:6" s="1" customFormat="1" ht="15.6" x14ac:dyDescent="0.3">
      <c r="B221" s="137"/>
      <c r="C221" s="279"/>
      <c r="D221" s="146" t="s">
        <v>190</v>
      </c>
      <c r="E221" s="147">
        <f>'[1]ACTIVE And LI-A'!T63</f>
        <v>1107</v>
      </c>
      <c r="F221" s="147">
        <f>'[1]ALT-A'!U63</f>
        <v>9</v>
      </c>
    </row>
    <row r="222" spans="2:6" s="1" customFormat="1" ht="15.6" x14ac:dyDescent="0.3">
      <c r="B222" s="137"/>
      <c r="C222" s="279"/>
      <c r="D222" s="146" t="s">
        <v>191</v>
      </c>
      <c r="E222" s="147">
        <f>'[1]ACTIVE And LI-A'!T64</f>
        <v>5</v>
      </c>
      <c r="F222" s="147">
        <f>'[1]ALT-A'!U64</f>
        <v>0</v>
      </c>
    </row>
    <row r="223" spans="2:6" s="1" customFormat="1" ht="15.6" x14ac:dyDescent="0.3">
      <c r="B223" s="137"/>
      <c r="C223" s="279"/>
      <c r="D223" s="146">
        <v>20659</v>
      </c>
      <c r="E223" s="147">
        <v>614</v>
      </c>
      <c r="F223" s="147">
        <f>'[1]ALT-A'!U65</f>
        <v>0</v>
      </c>
    </row>
    <row r="224" spans="2:6" s="1" customFormat="1" ht="15.6" x14ac:dyDescent="0.3">
      <c r="B224" s="137"/>
      <c r="C224" s="279"/>
      <c r="D224" s="146" t="s">
        <v>192</v>
      </c>
      <c r="E224" s="147">
        <v>10</v>
      </c>
      <c r="F224" s="147">
        <f>'[1]ALT-A'!U66</f>
        <v>18</v>
      </c>
    </row>
    <row r="225" spans="2:6" s="1" customFormat="1" ht="15.6" x14ac:dyDescent="0.3">
      <c r="B225" s="137"/>
      <c r="C225" s="279"/>
      <c r="D225" s="146" t="s">
        <v>193</v>
      </c>
      <c r="E225" s="147">
        <v>23</v>
      </c>
      <c r="F225" s="147">
        <f>'[1]ALT-A'!U67</f>
        <v>0</v>
      </c>
    </row>
    <row r="226" spans="2:6" s="1" customFormat="1" ht="15.6" x14ac:dyDescent="0.3">
      <c r="B226" s="137"/>
      <c r="C226" s="279"/>
      <c r="D226" s="146" t="s">
        <v>194</v>
      </c>
      <c r="E226" s="147">
        <v>635</v>
      </c>
      <c r="F226" s="147">
        <f>'[1]ALT-A'!U68</f>
        <v>0</v>
      </c>
    </row>
    <row r="227" spans="2:6" s="1" customFormat="1" ht="15.6" x14ac:dyDescent="0.3">
      <c r="B227" s="137"/>
      <c r="C227" s="279"/>
      <c r="D227" s="146" t="s">
        <v>195</v>
      </c>
      <c r="E227" s="147">
        <v>61</v>
      </c>
      <c r="F227" s="147">
        <f>'[1]ALT-A'!U69</f>
        <v>0</v>
      </c>
    </row>
    <row r="228" spans="2:6" s="1" customFormat="1" ht="15.6" x14ac:dyDescent="0.3">
      <c r="B228" s="137"/>
      <c r="C228" s="279"/>
      <c r="D228" s="146" t="s">
        <v>196</v>
      </c>
      <c r="E228" s="147">
        <v>74</v>
      </c>
      <c r="F228" s="147">
        <f>'[1]ALT-A'!U70</f>
        <v>0</v>
      </c>
    </row>
    <row r="229" spans="2:6" s="1" customFormat="1" ht="15.6" x14ac:dyDescent="0.3">
      <c r="B229" s="137"/>
      <c r="C229" s="279"/>
      <c r="D229" s="146" t="s">
        <v>197</v>
      </c>
      <c r="E229" s="147">
        <v>118</v>
      </c>
      <c r="F229" s="147">
        <f>'[1]ALT-A'!U71</f>
        <v>0</v>
      </c>
    </row>
    <row r="230" spans="2:6" s="1" customFormat="1" ht="15.6" x14ac:dyDescent="0.3">
      <c r="B230" s="137"/>
      <c r="C230" s="279"/>
      <c r="D230" s="146" t="s">
        <v>198</v>
      </c>
      <c r="E230" s="147">
        <v>55</v>
      </c>
      <c r="F230" s="147">
        <f>'[1]ALT-A'!U72</f>
        <v>0</v>
      </c>
    </row>
    <row r="231" spans="2:6" s="1" customFormat="1" ht="15.6" x14ac:dyDescent="0.3">
      <c r="B231" s="137"/>
      <c r="C231" s="279"/>
      <c r="D231" s="146" t="s">
        <v>199</v>
      </c>
      <c r="E231" s="147">
        <v>58</v>
      </c>
      <c r="F231" s="147">
        <f>'[1]ALT-A'!U73</f>
        <v>0</v>
      </c>
    </row>
    <row r="232" spans="2:6" s="1" customFormat="1" ht="15.6" x14ac:dyDescent="0.3">
      <c r="B232" s="137"/>
      <c r="C232" s="279"/>
      <c r="D232" s="146" t="s">
        <v>200</v>
      </c>
      <c r="E232" s="147">
        <v>24</v>
      </c>
      <c r="F232" s="147">
        <f>'[1]ALT-A'!U74</f>
        <v>0</v>
      </c>
    </row>
    <row r="233" spans="2:6" s="1" customFormat="1" ht="16.2" thickBot="1" x14ac:dyDescent="0.35">
      <c r="B233" s="137"/>
      <c r="C233" s="280"/>
      <c r="D233" s="148" t="s">
        <v>201</v>
      </c>
      <c r="E233" s="149">
        <v>32</v>
      </c>
      <c r="F233" s="149">
        <f>'[1]ALT-A'!U75</f>
        <v>0</v>
      </c>
    </row>
    <row r="234" spans="2:6" s="1" customFormat="1" ht="16.2" thickBot="1" x14ac:dyDescent="0.35">
      <c r="B234" s="132" t="s">
        <v>9</v>
      </c>
      <c r="C234" s="150" t="s">
        <v>10</v>
      </c>
      <c r="D234" s="150" t="s">
        <v>10</v>
      </c>
      <c r="E234" s="192">
        <f>SUM(E160:E233)</f>
        <v>15713</v>
      </c>
      <c r="F234" s="151">
        <f>SUM(F160:F233)</f>
        <v>341</v>
      </c>
    </row>
    <row r="235" spans="2:6" ht="16.2" thickBot="1" x14ac:dyDescent="0.35">
      <c r="B235" s="2"/>
      <c r="C235" s="1"/>
      <c r="D235" s="1"/>
      <c r="E235" s="1"/>
      <c r="F235" s="1"/>
    </row>
    <row r="236" spans="2:6" ht="16.8" thickBot="1" x14ac:dyDescent="0.35">
      <c r="B236" s="266" t="s">
        <v>11</v>
      </c>
      <c r="C236" s="267"/>
      <c r="D236" s="267"/>
      <c r="E236" s="267"/>
      <c r="F236" s="268"/>
    </row>
    <row r="237" spans="2:6" ht="15.6" x14ac:dyDescent="0.3">
      <c r="B237" s="22"/>
      <c r="C237" s="94"/>
      <c r="D237" s="94"/>
      <c r="E237" s="94"/>
      <c r="F237" s="23"/>
    </row>
    <row r="238" spans="2:6" ht="15.6" x14ac:dyDescent="0.3">
      <c r="B238" s="22"/>
      <c r="C238" s="94"/>
      <c r="D238" s="94"/>
      <c r="E238" s="94"/>
      <c r="F238" s="23"/>
    </row>
    <row r="239" spans="2:6" ht="15.6" x14ac:dyDescent="0.3">
      <c r="B239" s="22"/>
      <c r="C239" s="94"/>
      <c r="D239" s="94"/>
      <c r="E239" s="94"/>
      <c r="F239" s="23"/>
    </row>
    <row r="240" spans="2:6" ht="15.6" x14ac:dyDescent="0.3">
      <c r="B240" s="22"/>
      <c r="C240" s="94"/>
      <c r="D240" s="94"/>
      <c r="E240" s="94"/>
      <c r="F240" s="23"/>
    </row>
    <row r="241" spans="2:6" ht="15.6" x14ac:dyDescent="0.3">
      <c r="B241" s="22"/>
      <c r="C241" s="94"/>
      <c r="D241" s="94"/>
      <c r="E241" s="94"/>
      <c r="F241" s="23"/>
    </row>
    <row r="242" spans="2:6" ht="16.2" thickBot="1" x14ac:dyDescent="0.35">
      <c r="B242" s="24"/>
      <c r="C242" s="25"/>
      <c r="D242" s="25"/>
      <c r="E242" s="25"/>
      <c r="F242" s="26"/>
    </row>
  </sheetData>
  <customSheetViews>
    <customSheetView guid="{573FFE4C-4DDF-490C-96CC-A1FA3EDD1FCD}" scale="80">
      <pane ySplit="5" topLeftCell="A6" activePane="bottomLeft" state="frozen"/>
      <selection pane="bottomLeft" activeCell="G2" sqref="G2:G5"/>
      <pageMargins left="0.7" right="0.7" top="0.75" bottom="0.75" header="0.3" footer="0.3"/>
    </customSheetView>
    <customSheetView guid="{0DB5637B-4F6B-484F-943B-3DE70B845EF4}" scale="80">
      <pane ySplit="5" topLeftCell="A6" activePane="bottomLeft" state="frozen"/>
      <selection pane="bottomLeft" activeCell="G2" sqref="G2:G5"/>
      <pageMargins left="0.7" right="0.7" top="0.75" bottom="0.75" header="0.3" footer="0.3"/>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E3D719D1-3619-4994-91EC-1CD04E3369F5}" scale="80">
      <pane ySplit="5" topLeftCell="A6" activePane="bottomLeft" state="frozen"/>
      <selection pane="bottomLeft" activeCell="G2" sqref="G2:G5"/>
      <pageMargins left="0.7" right="0.7" top="0.75" bottom="0.75" header="0.3" footer="0.3"/>
    </customSheetView>
    <customSheetView guid="{715354B1-97FD-409F-82C0-707FEE68FBA6}" scale="80">
      <pane ySplit="5" topLeftCell="A6" activePane="bottomLeft" state="frozen"/>
      <selection pane="bottomLeft" activeCell="G2" sqref="G2:G5"/>
      <pageMargins left="0.7" right="0.7" top="0.75" bottom="0.75" header="0.3" footer="0.3"/>
    </customSheetView>
    <customSheetView guid="{D2C6E920-5F29-40B9-BE92-199EB8EA12D5}" scale="80">
      <pane ySplit="5" topLeftCell="A6" activePane="bottomLeft" state="frozen"/>
      <selection pane="bottomLeft" activeCell="G2" sqref="G2:G5"/>
      <pageMargins left="0.7" right="0.7" top="0.75" bottom="0.75" header="0.3" footer="0.3"/>
    </customSheetView>
  </customSheetViews>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65"/>
  <sheetViews>
    <sheetView tabSelected="1" zoomScale="80" zoomScaleNormal="80" workbookViewId="0">
      <pane ySplit="3" topLeftCell="A121" activePane="bottomLeft" state="frozen"/>
      <selection pane="bottomLeft" activeCell="E6" sqref="E6"/>
    </sheetView>
  </sheetViews>
  <sheetFormatPr defaultRowHeight="14.4" x14ac:dyDescent="0.3"/>
  <cols>
    <col min="2" max="2" width="27.5546875" bestFit="1" customWidth="1"/>
    <col min="3" max="3" width="16.5546875" bestFit="1" customWidth="1"/>
    <col min="4" max="4" width="6.5546875" bestFit="1" customWidth="1"/>
    <col min="5" max="5" width="20.5546875" customWidth="1"/>
    <col min="6" max="6" width="14.109375" customWidth="1"/>
  </cols>
  <sheetData>
    <row r="1" spans="2:11" ht="15" thickBot="1" x14ac:dyDescent="0.35"/>
    <row r="2" spans="2:11" ht="16.2" thickBot="1" x14ac:dyDescent="0.35">
      <c r="B2" s="269" t="s">
        <v>105</v>
      </c>
      <c r="C2" s="270"/>
      <c r="D2" s="270"/>
      <c r="E2" s="271"/>
      <c r="F2" s="11"/>
      <c r="G2" s="289"/>
      <c r="H2" s="289"/>
      <c r="I2" s="289"/>
      <c r="J2" s="289"/>
      <c r="K2" s="282"/>
    </row>
    <row r="3" spans="2:11" ht="15.6" x14ac:dyDescent="0.3">
      <c r="B3" s="272"/>
      <c r="C3" s="272"/>
      <c r="D3" s="272"/>
      <c r="E3" s="272"/>
      <c r="F3" s="10"/>
      <c r="G3" s="289"/>
      <c r="H3" s="289"/>
      <c r="I3" s="289"/>
      <c r="J3" s="289"/>
      <c r="K3" s="282"/>
    </row>
    <row r="4" spans="2:11" ht="15" thickBot="1" x14ac:dyDescent="0.35"/>
    <row r="5" spans="2:11" ht="63" thickBot="1" x14ac:dyDescent="0.35">
      <c r="B5" s="44" t="s">
        <v>70</v>
      </c>
      <c r="C5" s="4" t="s">
        <v>0</v>
      </c>
      <c r="D5" s="4" t="s">
        <v>12</v>
      </c>
      <c r="E5" s="4" t="s">
        <v>106</v>
      </c>
      <c r="G5" s="141"/>
    </row>
    <row r="6" spans="2:11" s="1" customFormat="1" ht="15.75" customHeight="1" x14ac:dyDescent="0.3">
      <c r="B6" s="273" t="s">
        <v>71</v>
      </c>
      <c r="C6" s="275" t="s">
        <v>128</v>
      </c>
      <c r="D6" s="146" t="s">
        <v>129</v>
      </c>
      <c r="E6" s="147">
        <v>0</v>
      </c>
    </row>
    <row r="7" spans="2:11" s="1" customFormat="1" ht="15.6" x14ac:dyDescent="0.3">
      <c r="B7" s="274"/>
      <c r="C7" s="276"/>
      <c r="D7" s="146" t="s">
        <v>130</v>
      </c>
      <c r="E7" s="147">
        <v>0</v>
      </c>
    </row>
    <row r="8" spans="2:11" s="1" customFormat="1" ht="15.6" x14ac:dyDescent="0.3">
      <c r="B8" s="274"/>
      <c r="C8" s="276"/>
      <c r="D8" s="146" t="s">
        <v>131</v>
      </c>
      <c r="E8" s="147">
        <v>5</v>
      </c>
    </row>
    <row r="9" spans="2:11" s="1" customFormat="1" ht="15.6" x14ac:dyDescent="0.3">
      <c r="B9" s="274"/>
      <c r="C9" s="276"/>
      <c r="D9" s="146" t="s">
        <v>132</v>
      </c>
      <c r="E9" s="147">
        <v>18</v>
      </c>
    </row>
    <row r="10" spans="2:11" s="1" customFormat="1" ht="15.6" x14ac:dyDescent="0.3">
      <c r="B10" s="274"/>
      <c r="C10" s="276"/>
      <c r="D10" s="146" t="s">
        <v>133</v>
      </c>
      <c r="E10" s="147">
        <v>2</v>
      </c>
    </row>
    <row r="11" spans="2:11" s="1" customFormat="1" ht="15.6" x14ac:dyDescent="0.3">
      <c r="B11" s="274"/>
      <c r="C11" s="276"/>
      <c r="D11" s="146">
        <v>20678</v>
      </c>
      <c r="E11" s="147">
        <v>7</v>
      </c>
    </row>
    <row r="12" spans="2:11" s="1" customFormat="1" ht="15.6" x14ac:dyDescent="0.3">
      <c r="B12" s="274"/>
      <c r="C12" s="276"/>
      <c r="D12" s="146" t="s">
        <v>135</v>
      </c>
      <c r="E12" s="147">
        <v>1</v>
      </c>
    </row>
    <row r="13" spans="2:11" s="1" customFormat="1" ht="15.6" x14ac:dyDescent="0.3">
      <c r="B13" s="274"/>
      <c r="C13" s="276"/>
      <c r="D13" s="146" t="s">
        <v>136</v>
      </c>
      <c r="E13" s="147">
        <v>2</v>
      </c>
    </row>
    <row r="14" spans="2:11" s="1" customFormat="1" ht="15.6" x14ac:dyDescent="0.3">
      <c r="B14" s="274"/>
      <c r="C14" s="276"/>
      <c r="D14" s="146" t="s">
        <v>137</v>
      </c>
      <c r="E14" s="147">
        <v>0</v>
      </c>
    </row>
    <row r="15" spans="2:11" s="1" customFormat="1" ht="15.6" x14ac:dyDescent="0.3">
      <c r="B15" s="274"/>
      <c r="C15" s="276"/>
      <c r="D15" s="146" t="s">
        <v>138</v>
      </c>
      <c r="E15" s="147">
        <v>0</v>
      </c>
    </row>
    <row r="16" spans="2:11" s="1" customFormat="1" ht="15.6" x14ac:dyDescent="0.3">
      <c r="B16" s="274"/>
      <c r="C16" s="276"/>
      <c r="D16" s="146" t="s">
        <v>139</v>
      </c>
      <c r="E16" s="147">
        <v>2</v>
      </c>
    </row>
    <row r="17" spans="2:5" s="1" customFormat="1" ht="15.6" x14ac:dyDescent="0.3">
      <c r="B17" s="274"/>
      <c r="C17" s="276"/>
      <c r="D17" s="146" t="s">
        <v>140</v>
      </c>
      <c r="E17" s="147">
        <v>3</v>
      </c>
    </row>
    <row r="18" spans="2:5" s="1" customFormat="1" ht="15.6" x14ac:dyDescent="0.3">
      <c r="B18" s="274"/>
      <c r="C18" s="275" t="s">
        <v>141</v>
      </c>
      <c r="D18" s="146" t="s">
        <v>142</v>
      </c>
      <c r="E18" s="147">
        <v>18</v>
      </c>
    </row>
    <row r="19" spans="2:5" s="1" customFormat="1" ht="15.6" x14ac:dyDescent="0.3">
      <c r="B19" s="274"/>
      <c r="C19" s="276"/>
      <c r="D19" s="146" t="s">
        <v>143</v>
      </c>
      <c r="E19" s="147">
        <v>16</v>
      </c>
    </row>
    <row r="20" spans="2:5" s="1" customFormat="1" ht="15.6" x14ac:dyDescent="0.3">
      <c r="B20" s="274"/>
      <c r="C20" s="276"/>
      <c r="D20" s="146" t="s">
        <v>144</v>
      </c>
      <c r="E20" s="147">
        <v>17</v>
      </c>
    </row>
    <row r="21" spans="2:5" s="1" customFormat="1" ht="15.6" x14ac:dyDescent="0.3">
      <c r="B21" s="274"/>
      <c r="C21" s="276"/>
      <c r="D21" s="146" t="s">
        <v>145</v>
      </c>
      <c r="E21" s="147">
        <v>0</v>
      </c>
    </row>
    <row r="22" spans="2:5" s="1" customFormat="1" ht="15.6" x14ac:dyDescent="0.3">
      <c r="B22" s="274"/>
      <c r="C22" s="276"/>
      <c r="D22" s="146" t="s">
        <v>146</v>
      </c>
      <c r="E22" s="147">
        <v>0</v>
      </c>
    </row>
    <row r="23" spans="2:5" s="1" customFormat="1" ht="15.6" x14ac:dyDescent="0.3">
      <c r="B23" s="274"/>
      <c r="C23" s="276"/>
      <c r="D23" s="146" t="s">
        <v>147</v>
      </c>
      <c r="E23" s="147">
        <v>0</v>
      </c>
    </row>
    <row r="24" spans="2:5" s="1" customFormat="1" ht="15.6" x14ac:dyDescent="0.3">
      <c r="B24" s="274"/>
      <c r="C24" s="276"/>
      <c r="D24" s="146" t="s">
        <v>148</v>
      </c>
      <c r="E24" s="147">
        <v>1</v>
      </c>
    </row>
    <row r="25" spans="2:5" s="1" customFormat="1" ht="15.6" x14ac:dyDescent="0.3">
      <c r="B25" s="274"/>
      <c r="C25" s="276"/>
      <c r="D25" s="146" t="s">
        <v>149</v>
      </c>
      <c r="E25" s="147">
        <v>0</v>
      </c>
    </row>
    <row r="26" spans="2:5" s="1" customFormat="1" ht="15.6" x14ac:dyDescent="0.3">
      <c r="B26" s="274"/>
      <c r="C26" s="276"/>
      <c r="D26" s="146" t="s">
        <v>150</v>
      </c>
      <c r="E26" s="147">
        <v>1</v>
      </c>
    </row>
    <row r="27" spans="2:5" s="1" customFormat="1" ht="15.6" x14ac:dyDescent="0.3">
      <c r="B27" s="274"/>
      <c r="C27" s="276"/>
      <c r="D27" s="146">
        <v>20622</v>
      </c>
      <c r="E27" s="147">
        <v>3</v>
      </c>
    </row>
    <row r="28" spans="2:5" s="1" customFormat="1" ht="15.6" x14ac:dyDescent="0.3">
      <c r="B28" s="274"/>
      <c r="C28" s="276"/>
      <c r="D28" s="146" t="s">
        <v>151</v>
      </c>
      <c r="E28" s="147">
        <v>0</v>
      </c>
    </row>
    <row r="29" spans="2:5" s="1" customFormat="1" ht="15.6" x14ac:dyDescent="0.3">
      <c r="B29" s="274"/>
      <c r="C29" s="276"/>
      <c r="D29" s="146" t="s">
        <v>152</v>
      </c>
      <c r="E29" s="147">
        <v>1</v>
      </c>
    </row>
    <row r="30" spans="2:5" s="1" customFormat="1" ht="15.6" x14ac:dyDescent="0.3">
      <c r="B30" s="274"/>
      <c r="C30" s="276"/>
      <c r="D30" s="146" t="s">
        <v>153</v>
      </c>
      <c r="E30" s="147">
        <v>1</v>
      </c>
    </row>
    <row r="31" spans="2:5" s="1" customFormat="1" ht="15.6" x14ac:dyDescent="0.3">
      <c r="B31" s="274"/>
      <c r="C31" s="276"/>
      <c r="D31" s="146" t="s">
        <v>154</v>
      </c>
      <c r="E31" s="147">
        <v>3</v>
      </c>
    </row>
    <row r="32" spans="2:5" s="1" customFormat="1" ht="15.6" x14ac:dyDescent="0.3">
      <c r="B32" s="274"/>
      <c r="C32" s="276"/>
      <c r="D32" s="146" t="s">
        <v>155</v>
      </c>
      <c r="E32" s="147">
        <v>0</v>
      </c>
    </row>
    <row r="33" spans="2:5" s="1" customFormat="1" ht="15.6" x14ac:dyDescent="0.3">
      <c r="B33" s="274"/>
      <c r="C33" s="276"/>
      <c r="D33" s="146" t="s">
        <v>156</v>
      </c>
      <c r="E33" s="147">
        <v>0</v>
      </c>
    </row>
    <row r="34" spans="2:5" s="1" customFormat="1" ht="15.6" x14ac:dyDescent="0.3">
      <c r="B34" s="274"/>
      <c r="C34" s="276"/>
      <c r="D34" s="146" t="s">
        <v>157</v>
      </c>
      <c r="E34" s="147">
        <v>8</v>
      </c>
    </row>
    <row r="35" spans="2:5" s="1" customFormat="1" ht="15.6" x14ac:dyDescent="0.3">
      <c r="B35" s="274"/>
      <c r="C35" s="276"/>
      <c r="D35" s="146" t="s">
        <v>158</v>
      </c>
      <c r="E35" s="147">
        <v>4</v>
      </c>
    </row>
    <row r="36" spans="2:5" s="1" customFormat="1" ht="15.6" x14ac:dyDescent="0.3">
      <c r="B36" s="274"/>
      <c r="C36" s="276"/>
      <c r="D36" s="146" t="s">
        <v>159</v>
      </c>
      <c r="E36" s="147">
        <v>0</v>
      </c>
    </row>
    <row r="37" spans="2:5" s="1" customFormat="1" ht="15.6" x14ac:dyDescent="0.3">
      <c r="B37" s="274"/>
      <c r="C37" s="276"/>
      <c r="D37" s="146" t="s">
        <v>160</v>
      </c>
      <c r="E37" s="147">
        <v>0</v>
      </c>
    </row>
    <row r="38" spans="2:5" s="1" customFormat="1" ht="15.6" x14ac:dyDescent="0.3">
      <c r="B38" s="274"/>
      <c r="C38" s="276"/>
      <c r="D38" s="146" t="s">
        <v>161</v>
      </c>
      <c r="E38" s="147">
        <v>0</v>
      </c>
    </row>
    <row r="39" spans="2:5" s="1" customFormat="1" ht="15.6" x14ac:dyDescent="0.3">
      <c r="B39" s="274"/>
      <c r="C39" s="276"/>
      <c r="D39" s="146" t="s">
        <v>162</v>
      </c>
      <c r="E39" s="147">
        <v>2</v>
      </c>
    </row>
    <row r="40" spans="2:5" s="1" customFormat="1" ht="15.6" x14ac:dyDescent="0.3">
      <c r="B40" s="274"/>
      <c r="C40" s="276"/>
      <c r="D40" s="146" t="s">
        <v>163</v>
      </c>
      <c r="E40" s="147">
        <v>2</v>
      </c>
    </row>
    <row r="41" spans="2:5" s="1" customFormat="1" ht="15.6" x14ac:dyDescent="0.3">
      <c r="B41" s="274"/>
      <c r="C41" s="276"/>
      <c r="D41" s="146" t="s">
        <v>164</v>
      </c>
      <c r="E41" s="147">
        <v>0</v>
      </c>
    </row>
    <row r="42" spans="2:5" s="1" customFormat="1" ht="15.6" x14ac:dyDescent="0.3">
      <c r="B42" s="274"/>
      <c r="C42" s="276"/>
      <c r="D42" s="146" t="s">
        <v>165</v>
      </c>
      <c r="E42" s="147">
        <v>0</v>
      </c>
    </row>
    <row r="43" spans="2:5" s="1" customFormat="1" ht="15.6" x14ac:dyDescent="0.3">
      <c r="B43" s="274"/>
      <c r="C43" s="276"/>
      <c r="D43" s="146" t="s">
        <v>166</v>
      </c>
      <c r="E43" s="147">
        <v>8</v>
      </c>
    </row>
    <row r="44" spans="2:5" s="1" customFormat="1" ht="15" customHeight="1" x14ac:dyDescent="0.3">
      <c r="B44" s="274"/>
      <c r="C44" s="278" t="s">
        <v>167</v>
      </c>
      <c r="D44" s="146">
        <v>20601</v>
      </c>
      <c r="E44" s="147">
        <v>0</v>
      </c>
    </row>
    <row r="45" spans="2:5" s="1" customFormat="1" ht="15" customHeight="1" x14ac:dyDescent="0.3">
      <c r="B45" s="274"/>
      <c r="C45" s="279"/>
      <c r="D45" s="146">
        <v>20607</v>
      </c>
      <c r="E45" s="147">
        <v>4</v>
      </c>
    </row>
    <row r="46" spans="2:5" s="1" customFormat="1" ht="15" customHeight="1" x14ac:dyDescent="0.3">
      <c r="B46" s="274"/>
      <c r="C46" s="279"/>
      <c r="D46" s="146" t="s">
        <v>168</v>
      </c>
      <c r="E46" s="147">
        <v>0</v>
      </c>
    </row>
    <row r="47" spans="2:5" s="1" customFormat="1" ht="15.6" x14ac:dyDescent="0.3">
      <c r="B47" s="274"/>
      <c r="C47" s="279"/>
      <c r="D47" s="146">
        <v>20613</v>
      </c>
      <c r="E47" s="147">
        <v>6</v>
      </c>
    </row>
    <row r="48" spans="2:5" s="1" customFormat="1" ht="15.6" x14ac:dyDescent="0.3">
      <c r="B48" s="274"/>
      <c r="C48" s="279"/>
      <c r="D48" s="146" t="s">
        <v>169</v>
      </c>
      <c r="E48" s="147">
        <v>0</v>
      </c>
    </row>
    <row r="49" spans="2:5" s="1" customFormat="1" ht="15.6" x14ac:dyDescent="0.3">
      <c r="B49" s="274"/>
      <c r="C49" s="279"/>
      <c r="D49" s="146">
        <v>20744</v>
      </c>
      <c r="E49" s="147">
        <v>0</v>
      </c>
    </row>
    <row r="50" spans="2:5" s="1" customFormat="1" ht="15.6" x14ac:dyDescent="0.3">
      <c r="B50" s="274"/>
      <c r="C50" s="279"/>
      <c r="D50" s="146" t="s">
        <v>172</v>
      </c>
      <c r="E50" s="147">
        <v>0</v>
      </c>
    </row>
    <row r="51" spans="2:5" s="1" customFormat="1" ht="15.6" x14ac:dyDescent="0.3">
      <c r="B51" s="274"/>
      <c r="C51" s="278" t="s">
        <v>173</v>
      </c>
      <c r="D51" s="146" t="s">
        <v>174</v>
      </c>
      <c r="E51" s="147">
        <v>0</v>
      </c>
    </row>
    <row r="52" spans="2:5" s="1" customFormat="1" ht="15.6" x14ac:dyDescent="0.3">
      <c r="B52" s="274"/>
      <c r="C52" s="279"/>
      <c r="D52" s="146" t="s">
        <v>175</v>
      </c>
      <c r="E52" s="147">
        <v>0</v>
      </c>
    </row>
    <row r="53" spans="2:5" s="1" customFormat="1" ht="15.6" x14ac:dyDescent="0.3">
      <c r="B53" s="274"/>
      <c r="C53" s="279"/>
      <c r="D53" s="146" t="s">
        <v>176</v>
      </c>
      <c r="E53" s="147">
        <v>1</v>
      </c>
    </row>
    <row r="54" spans="2:5" s="1" customFormat="1" ht="15.6" x14ac:dyDescent="0.3">
      <c r="B54" s="274"/>
      <c r="C54" s="279"/>
      <c r="D54" s="146" t="s">
        <v>177</v>
      </c>
      <c r="E54" s="147">
        <v>2</v>
      </c>
    </row>
    <row r="55" spans="2:5" s="1" customFormat="1" ht="15.6" x14ac:dyDescent="0.3">
      <c r="B55" s="274"/>
      <c r="C55" s="279"/>
      <c r="D55" s="146" t="s">
        <v>178</v>
      </c>
      <c r="E55" s="147">
        <v>0</v>
      </c>
    </row>
    <row r="56" spans="2:5" s="1" customFormat="1" ht="15.6" x14ac:dyDescent="0.3">
      <c r="B56" s="274"/>
      <c r="C56" s="279"/>
      <c r="D56" s="146" t="s">
        <v>179</v>
      </c>
      <c r="E56" s="147">
        <v>0</v>
      </c>
    </row>
    <row r="57" spans="2:5" s="1" customFormat="1" ht="15.6" x14ac:dyDescent="0.3">
      <c r="B57" s="274"/>
      <c r="C57" s="279"/>
      <c r="D57" s="146" t="s">
        <v>180</v>
      </c>
      <c r="E57" s="147">
        <v>0</v>
      </c>
    </row>
    <row r="58" spans="2:5" s="1" customFormat="1" ht="15.6" x14ac:dyDescent="0.3">
      <c r="B58" s="274"/>
      <c r="C58" s="279"/>
      <c r="D58" s="146" t="s">
        <v>181</v>
      </c>
      <c r="E58" s="147">
        <v>0</v>
      </c>
    </row>
    <row r="59" spans="2:5" s="1" customFormat="1" ht="15.6" x14ac:dyDescent="0.3">
      <c r="B59" s="274"/>
      <c r="C59" s="279"/>
      <c r="D59" s="146" t="s">
        <v>182</v>
      </c>
      <c r="E59" s="147">
        <v>0</v>
      </c>
    </row>
    <row r="60" spans="2:5" s="1" customFormat="1" ht="15.6" x14ac:dyDescent="0.3">
      <c r="B60" s="274"/>
      <c r="C60" s="279"/>
      <c r="D60" s="146" t="s">
        <v>183</v>
      </c>
      <c r="E60" s="147">
        <v>0</v>
      </c>
    </row>
    <row r="61" spans="2:5" s="1" customFormat="1" ht="15.6" x14ac:dyDescent="0.3">
      <c r="B61" s="274"/>
      <c r="C61" s="279"/>
      <c r="D61" s="146" t="s">
        <v>184</v>
      </c>
      <c r="E61" s="147">
        <v>0</v>
      </c>
    </row>
    <row r="62" spans="2:5" s="1" customFormat="1" ht="15.6" x14ac:dyDescent="0.3">
      <c r="B62" s="274"/>
      <c r="C62" s="279"/>
      <c r="D62" s="146" t="s">
        <v>185</v>
      </c>
      <c r="E62" s="147">
        <v>0</v>
      </c>
    </row>
    <row r="63" spans="2:5" s="1" customFormat="1" ht="15.6" x14ac:dyDescent="0.3">
      <c r="B63" s="274"/>
      <c r="C63" s="279"/>
      <c r="D63" s="146" t="s">
        <v>186</v>
      </c>
      <c r="E63" s="147">
        <v>7</v>
      </c>
    </row>
    <row r="64" spans="2:5" s="1" customFormat="1" ht="15.6" x14ac:dyDescent="0.3">
      <c r="B64" s="274"/>
      <c r="C64" s="279"/>
      <c r="D64" s="146" t="s">
        <v>187</v>
      </c>
      <c r="E64" s="147">
        <v>0</v>
      </c>
    </row>
    <row r="65" spans="2:5" s="1" customFormat="1" ht="15.6" x14ac:dyDescent="0.3">
      <c r="B65" s="274"/>
      <c r="C65" s="279"/>
      <c r="D65" s="146" t="s">
        <v>188</v>
      </c>
      <c r="E65" s="147">
        <v>1</v>
      </c>
    </row>
    <row r="66" spans="2:5" s="1" customFormat="1" ht="15.6" x14ac:dyDescent="0.3">
      <c r="B66" s="274"/>
      <c r="C66" s="279"/>
      <c r="D66" s="146" t="s">
        <v>189</v>
      </c>
      <c r="E66" s="147">
        <v>1</v>
      </c>
    </row>
    <row r="67" spans="2:5" s="1" customFormat="1" ht="15.6" x14ac:dyDescent="0.3">
      <c r="B67" s="274"/>
      <c r="C67" s="279"/>
      <c r="D67" s="146" t="s">
        <v>190</v>
      </c>
      <c r="E67" s="147">
        <v>11</v>
      </c>
    </row>
    <row r="68" spans="2:5" s="1" customFormat="1" ht="15.6" x14ac:dyDescent="0.3">
      <c r="B68" s="274"/>
      <c r="C68" s="279"/>
      <c r="D68" s="146" t="s">
        <v>191</v>
      </c>
      <c r="E68" s="147">
        <v>0</v>
      </c>
    </row>
    <row r="69" spans="2:5" s="1" customFormat="1" ht="15.6" x14ac:dyDescent="0.3">
      <c r="B69" s="274"/>
      <c r="C69" s="279"/>
      <c r="D69" s="146">
        <v>20659</v>
      </c>
      <c r="E69" s="147">
        <v>7</v>
      </c>
    </row>
    <row r="70" spans="2:5" s="1" customFormat="1" ht="15.6" x14ac:dyDescent="0.3">
      <c r="B70" s="274"/>
      <c r="C70" s="279"/>
      <c r="D70" s="146" t="s">
        <v>192</v>
      </c>
      <c r="E70" s="147">
        <v>0</v>
      </c>
    </row>
    <row r="71" spans="2:5" s="1" customFormat="1" ht="15.6" x14ac:dyDescent="0.3">
      <c r="B71" s="274"/>
      <c r="C71" s="279"/>
      <c r="D71" s="146" t="s">
        <v>193</v>
      </c>
      <c r="E71" s="147">
        <v>1</v>
      </c>
    </row>
    <row r="72" spans="2:5" s="1" customFormat="1" ht="15.6" x14ac:dyDescent="0.3">
      <c r="B72" s="274"/>
      <c r="C72" s="279"/>
      <c r="D72" s="146" t="s">
        <v>194</v>
      </c>
      <c r="E72" s="147">
        <v>0</v>
      </c>
    </row>
    <row r="73" spans="2:5" s="1" customFormat="1" ht="15.6" x14ac:dyDescent="0.3">
      <c r="B73" s="274"/>
      <c r="C73" s="279"/>
      <c r="D73" s="146" t="s">
        <v>195</v>
      </c>
      <c r="E73" s="147">
        <v>0</v>
      </c>
    </row>
    <row r="74" spans="2:5" s="1" customFormat="1" ht="15.6" x14ac:dyDescent="0.3">
      <c r="B74" s="274"/>
      <c r="C74" s="279"/>
      <c r="D74" s="146" t="s">
        <v>196</v>
      </c>
      <c r="E74" s="147">
        <v>0</v>
      </c>
    </row>
    <row r="75" spans="2:5" s="1" customFormat="1" ht="15.6" x14ac:dyDescent="0.3">
      <c r="B75" s="274"/>
      <c r="C75" s="279"/>
      <c r="D75" s="146" t="s">
        <v>197</v>
      </c>
      <c r="E75" s="147">
        <v>1</v>
      </c>
    </row>
    <row r="76" spans="2:5" s="1" customFormat="1" ht="15.6" x14ac:dyDescent="0.3">
      <c r="B76" s="274"/>
      <c r="C76" s="279"/>
      <c r="D76" s="146" t="s">
        <v>198</v>
      </c>
      <c r="E76" s="147">
        <v>0</v>
      </c>
    </row>
    <row r="77" spans="2:5" s="1" customFormat="1" ht="15.6" x14ac:dyDescent="0.3">
      <c r="B77" s="274"/>
      <c r="C77" s="279"/>
      <c r="D77" s="146" t="s">
        <v>199</v>
      </c>
      <c r="E77" s="147">
        <v>0</v>
      </c>
    </row>
    <row r="78" spans="2:5" s="1" customFormat="1" ht="15.6" x14ac:dyDescent="0.3">
      <c r="B78" s="274"/>
      <c r="C78" s="279"/>
      <c r="D78" s="146" t="s">
        <v>200</v>
      </c>
      <c r="E78" s="147">
        <v>0</v>
      </c>
    </row>
    <row r="79" spans="2:5" s="1" customFormat="1" ht="16.2" thickBot="1" x14ac:dyDescent="0.35">
      <c r="B79" s="274"/>
      <c r="C79" s="280"/>
      <c r="D79" s="148" t="s">
        <v>201</v>
      </c>
      <c r="E79" s="149">
        <v>0</v>
      </c>
    </row>
    <row r="80" spans="2:5" s="1" customFormat="1" ht="16.2" thickBot="1" x14ac:dyDescent="0.35">
      <c r="B80" s="132" t="s">
        <v>9</v>
      </c>
      <c r="C80" s="150" t="s">
        <v>10</v>
      </c>
      <c r="D80" s="150" t="s">
        <v>10</v>
      </c>
      <c r="E80" s="151">
        <f>SUM(E6:E79)</f>
        <v>167</v>
      </c>
    </row>
    <row r="81" spans="2:8" s="1" customFormat="1" ht="16.2" thickBot="1" x14ac:dyDescent="0.35">
      <c r="B81" s="2"/>
    </row>
    <row r="82" spans="2:8" s="1" customFormat="1" ht="63" thickBot="1" x14ac:dyDescent="0.35">
      <c r="B82" s="44" t="s">
        <v>70</v>
      </c>
      <c r="C82" s="4" t="s">
        <v>0</v>
      </c>
      <c r="D82" s="4" t="s">
        <v>12</v>
      </c>
      <c r="E82" s="4" t="s">
        <v>106</v>
      </c>
      <c r="H82" s="82"/>
    </row>
    <row r="83" spans="2:8" s="1" customFormat="1" ht="15.75" customHeight="1" x14ac:dyDescent="0.3">
      <c r="B83" s="273" t="s">
        <v>72</v>
      </c>
      <c r="C83" s="291" t="s">
        <v>128</v>
      </c>
      <c r="D83" s="146" t="s">
        <v>129</v>
      </c>
      <c r="E83" s="147">
        <v>0</v>
      </c>
    </row>
    <row r="84" spans="2:8" s="1" customFormat="1" ht="15.6" x14ac:dyDescent="0.3">
      <c r="B84" s="274"/>
      <c r="C84" s="276"/>
      <c r="D84" s="146" t="s">
        <v>130</v>
      </c>
      <c r="E84" s="147">
        <v>0</v>
      </c>
    </row>
    <row r="85" spans="2:8" s="1" customFormat="1" ht="15.6" x14ac:dyDescent="0.3">
      <c r="B85" s="274"/>
      <c r="C85" s="276"/>
      <c r="D85" s="146" t="s">
        <v>131</v>
      </c>
      <c r="E85" s="147">
        <v>1</v>
      </c>
    </row>
    <row r="86" spans="2:8" s="1" customFormat="1" ht="15.6" x14ac:dyDescent="0.3">
      <c r="B86" s="274"/>
      <c r="C86" s="276"/>
      <c r="D86" s="146" t="s">
        <v>132</v>
      </c>
      <c r="E86" s="147">
        <v>3</v>
      </c>
    </row>
    <row r="87" spans="2:8" s="1" customFormat="1" ht="15.6" x14ac:dyDescent="0.3">
      <c r="B87" s="274"/>
      <c r="C87" s="276"/>
      <c r="D87" s="146" t="s">
        <v>133</v>
      </c>
      <c r="E87" s="147">
        <v>0</v>
      </c>
    </row>
    <row r="88" spans="2:8" s="1" customFormat="1" ht="15.6" x14ac:dyDescent="0.3">
      <c r="B88" s="274"/>
      <c r="C88" s="276"/>
      <c r="D88" s="146" t="s">
        <v>134</v>
      </c>
      <c r="E88" s="147">
        <v>2</v>
      </c>
    </row>
    <row r="89" spans="2:8" s="1" customFormat="1" ht="15.6" x14ac:dyDescent="0.3">
      <c r="B89" s="274"/>
      <c r="C89" s="276"/>
      <c r="D89" s="146" t="s">
        <v>135</v>
      </c>
      <c r="E89" s="147">
        <v>1</v>
      </c>
    </row>
    <row r="90" spans="2:8" s="1" customFormat="1" ht="15.6" x14ac:dyDescent="0.3">
      <c r="B90" s="274"/>
      <c r="C90" s="276"/>
      <c r="D90" s="146" t="s">
        <v>136</v>
      </c>
      <c r="E90" s="147">
        <v>0</v>
      </c>
    </row>
    <row r="91" spans="2:8" s="1" customFormat="1" ht="15.6" x14ac:dyDescent="0.3">
      <c r="B91" s="274"/>
      <c r="C91" s="276"/>
      <c r="D91" s="146" t="s">
        <v>137</v>
      </c>
      <c r="E91" s="147">
        <v>0</v>
      </c>
    </row>
    <row r="92" spans="2:8" s="1" customFormat="1" ht="15.6" x14ac:dyDescent="0.3">
      <c r="B92" s="274"/>
      <c r="C92" s="276"/>
      <c r="D92" s="146" t="s">
        <v>138</v>
      </c>
      <c r="E92" s="147">
        <v>0</v>
      </c>
    </row>
    <row r="93" spans="2:8" s="1" customFormat="1" ht="15.6" x14ac:dyDescent="0.3">
      <c r="B93" s="274"/>
      <c r="C93" s="276"/>
      <c r="D93" s="146" t="s">
        <v>139</v>
      </c>
      <c r="E93" s="147">
        <v>1</v>
      </c>
    </row>
    <row r="94" spans="2:8" s="1" customFormat="1" ht="15.6" x14ac:dyDescent="0.3">
      <c r="B94" s="274"/>
      <c r="C94" s="276"/>
      <c r="D94" s="146" t="s">
        <v>140</v>
      </c>
      <c r="E94" s="147">
        <v>2</v>
      </c>
    </row>
    <row r="95" spans="2:8" s="1" customFormat="1" ht="15.6" x14ac:dyDescent="0.3">
      <c r="B95" s="274"/>
      <c r="C95" s="275" t="s">
        <v>141</v>
      </c>
      <c r="D95" s="146" t="s">
        <v>142</v>
      </c>
      <c r="E95" s="147">
        <v>3</v>
      </c>
    </row>
    <row r="96" spans="2:8" s="1" customFormat="1" ht="15.6" x14ac:dyDescent="0.3">
      <c r="B96" s="274"/>
      <c r="C96" s="276"/>
      <c r="D96" s="146" t="s">
        <v>143</v>
      </c>
      <c r="E96" s="147">
        <v>10</v>
      </c>
    </row>
    <row r="97" spans="2:5" s="1" customFormat="1" ht="15.6" x14ac:dyDescent="0.3">
      <c r="B97" s="274"/>
      <c r="C97" s="276"/>
      <c r="D97" s="146" t="s">
        <v>144</v>
      </c>
      <c r="E97" s="147">
        <v>3</v>
      </c>
    </row>
    <row r="98" spans="2:5" s="1" customFormat="1" ht="15.6" x14ac:dyDescent="0.3">
      <c r="B98" s="274"/>
      <c r="C98" s="276"/>
      <c r="D98" s="146" t="s">
        <v>145</v>
      </c>
      <c r="E98" s="147">
        <v>0</v>
      </c>
    </row>
    <row r="99" spans="2:5" s="1" customFormat="1" ht="15.6" x14ac:dyDescent="0.3">
      <c r="B99" s="274"/>
      <c r="C99" s="276"/>
      <c r="D99" s="146" t="s">
        <v>146</v>
      </c>
      <c r="E99" s="147">
        <v>0</v>
      </c>
    </row>
    <row r="100" spans="2:5" s="1" customFormat="1" ht="15.6" x14ac:dyDescent="0.3">
      <c r="B100" s="274"/>
      <c r="C100" s="276"/>
      <c r="D100" s="146" t="s">
        <v>147</v>
      </c>
      <c r="E100" s="147">
        <v>1</v>
      </c>
    </row>
    <row r="101" spans="2:5" s="1" customFormat="1" ht="15.6" x14ac:dyDescent="0.3">
      <c r="B101" s="274"/>
      <c r="C101" s="276"/>
      <c r="D101" s="146" t="s">
        <v>148</v>
      </c>
      <c r="E101" s="147">
        <v>0</v>
      </c>
    </row>
    <row r="102" spans="2:5" s="1" customFormat="1" ht="15.6" x14ac:dyDescent="0.3">
      <c r="B102" s="274"/>
      <c r="C102" s="276"/>
      <c r="D102" s="146" t="s">
        <v>149</v>
      </c>
      <c r="E102" s="147">
        <v>1</v>
      </c>
    </row>
    <row r="103" spans="2:5" s="1" customFormat="1" ht="15.6" x14ac:dyDescent="0.3">
      <c r="B103" s="274"/>
      <c r="C103" s="276"/>
      <c r="D103" s="146" t="s">
        <v>150</v>
      </c>
      <c r="E103" s="147">
        <v>0</v>
      </c>
    </row>
    <row r="104" spans="2:5" s="1" customFormat="1" ht="15.6" x14ac:dyDescent="0.3">
      <c r="B104" s="274"/>
      <c r="C104" s="276"/>
      <c r="D104" s="146">
        <v>20622</v>
      </c>
      <c r="E104" s="147">
        <v>0</v>
      </c>
    </row>
    <row r="105" spans="2:5" s="1" customFormat="1" ht="15.6" x14ac:dyDescent="0.3">
      <c r="B105" s="274"/>
      <c r="C105" s="276"/>
      <c r="D105" s="146" t="s">
        <v>151</v>
      </c>
      <c r="E105" s="147">
        <v>0</v>
      </c>
    </row>
    <row r="106" spans="2:5" s="1" customFormat="1" ht="15.6" x14ac:dyDescent="0.3">
      <c r="B106" s="274"/>
      <c r="C106" s="276"/>
      <c r="D106" s="146" t="s">
        <v>152</v>
      </c>
      <c r="E106" s="147">
        <v>0</v>
      </c>
    </row>
    <row r="107" spans="2:5" s="1" customFormat="1" ht="15.6" x14ac:dyDescent="0.3">
      <c r="B107" s="274"/>
      <c r="C107" s="276"/>
      <c r="D107" s="146" t="s">
        <v>153</v>
      </c>
      <c r="E107" s="147">
        <v>2</v>
      </c>
    </row>
    <row r="108" spans="2:5" s="1" customFormat="1" ht="15.6" x14ac:dyDescent="0.3">
      <c r="B108" s="274"/>
      <c r="C108" s="276"/>
      <c r="D108" s="146" t="s">
        <v>154</v>
      </c>
      <c r="E108" s="147">
        <v>0</v>
      </c>
    </row>
    <row r="109" spans="2:5" s="1" customFormat="1" ht="15.6" x14ac:dyDescent="0.3">
      <c r="B109" s="274"/>
      <c r="C109" s="276"/>
      <c r="D109" s="146" t="s">
        <v>155</v>
      </c>
      <c r="E109" s="147">
        <v>0</v>
      </c>
    </row>
    <row r="110" spans="2:5" s="1" customFormat="1" ht="15.6" x14ac:dyDescent="0.3">
      <c r="B110" s="274"/>
      <c r="C110" s="276"/>
      <c r="D110" s="146" t="s">
        <v>156</v>
      </c>
      <c r="E110" s="147">
        <v>0</v>
      </c>
    </row>
    <row r="111" spans="2:5" s="1" customFormat="1" ht="15.6" x14ac:dyDescent="0.3">
      <c r="B111" s="274"/>
      <c r="C111" s="276"/>
      <c r="D111" s="146" t="s">
        <v>157</v>
      </c>
      <c r="E111" s="147">
        <v>0</v>
      </c>
    </row>
    <row r="112" spans="2:5" s="1" customFormat="1" ht="15.6" x14ac:dyDescent="0.3">
      <c r="B112" s="274"/>
      <c r="C112" s="276"/>
      <c r="D112" s="146" t="s">
        <v>158</v>
      </c>
      <c r="E112" s="147">
        <v>0</v>
      </c>
    </row>
    <row r="113" spans="2:5" s="1" customFormat="1" ht="15.6" x14ac:dyDescent="0.3">
      <c r="B113" s="274"/>
      <c r="C113" s="276"/>
      <c r="D113" s="146" t="s">
        <v>159</v>
      </c>
      <c r="E113" s="147">
        <v>0</v>
      </c>
    </row>
    <row r="114" spans="2:5" s="1" customFormat="1" ht="15.6" x14ac:dyDescent="0.3">
      <c r="B114" s="274"/>
      <c r="C114" s="276"/>
      <c r="D114" s="146" t="s">
        <v>160</v>
      </c>
      <c r="E114" s="147">
        <v>0</v>
      </c>
    </row>
    <row r="115" spans="2:5" s="1" customFormat="1" ht="15.6" x14ac:dyDescent="0.3">
      <c r="B115" s="274"/>
      <c r="C115" s="276"/>
      <c r="D115" s="146" t="s">
        <v>161</v>
      </c>
      <c r="E115" s="147">
        <v>0</v>
      </c>
    </row>
    <row r="116" spans="2:5" s="1" customFormat="1" ht="15.6" x14ac:dyDescent="0.3">
      <c r="B116" s="274"/>
      <c r="C116" s="276"/>
      <c r="D116" s="146" t="s">
        <v>162</v>
      </c>
      <c r="E116" s="147">
        <v>2</v>
      </c>
    </row>
    <row r="117" spans="2:5" s="1" customFormat="1" ht="15.6" x14ac:dyDescent="0.3">
      <c r="B117" s="274"/>
      <c r="C117" s="276"/>
      <c r="D117" s="146" t="s">
        <v>163</v>
      </c>
      <c r="E117" s="147">
        <v>0</v>
      </c>
    </row>
    <row r="118" spans="2:5" s="1" customFormat="1" ht="15.6" x14ac:dyDescent="0.3">
      <c r="B118" s="274"/>
      <c r="C118" s="276"/>
      <c r="D118" s="146" t="s">
        <v>164</v>
      </c>
      <c r="E118" s="147">
        <v>0</v>
      </c>
    </row>
    <row r="119" spans="2:5" s="1" customFormat="1" ht="15.6" x14ac:dyDescent="0.3">
      <c r="B119" s="274"/>
      <c r="C119" s="276"/>
      <c r="D119" s="146" t="s">
        <v>165</v>
      </c>
      <c r="E119" s="147">
        <v>0</v>
      </c>
    </row>
    <row r="120" spans="2:5" s="1" customFormat="1" ht="15.6" x14ac:dyDescent="0.3">
      <c r="B120" s="274"/>
      <c r="C120" s="276"/>
      <c r="D120" s="146" t="s">
        <v>166</v>
      </c>
      <c r="E120" s="147">
        <v>1</v>
      </c>
    </row>
    <row r="121" spans="2:5" s="1" customFormat="1" ht="15" customHeight="1" x14ac:dyDescent="0.3">
      <c r="B121" s="274"/>
      <c r="C121" s="278" t="s">
        <v>167</v>
      </c>
      <c r="D121" s="146">
        <v>20601</v>
      </c>
      <c r="E121" s="147">
        <v>0</v>
      </c>
    </row>
    <row r="122" spans="2:5" s="1" customFormat="1" ht="15" customHeight="1" x14ac:dyDescent="0.3">
      <c r="B122" s="274"/>
      <c r="C122" s="279"/>
      <c r="D122" s="146">
        <v>20607</v>
      </c>
      <c r="E122" s="147">
        <v>2</v>
      </c>
    </row>
    <row r="123" spans="2:5" s="1" customFormat="1" ht="15" customHeight="1" x14ac:dyDescent="0.3">
      <c r="B123" s="274"/>
      <c r="C123" s="279"/>
      <c r="D123" s="146">
        <v>20608</v>
      </c>
      <c r="E123" s="147">
        <v>1</v>
      </c>
    </row>
    <row r="124" spans="2:5" s="1" customFormat="1" ht="15.6" x14ac:dyDescent="0.3">
      <c r="B124" s="274"/>
      <c r="C124" s="279"/>
      <c r="D124" s="146">
        <v>20613</v>
      </c>
      <c r="E124" s="147">
        <v>7</v>
      </c>
    </row>
    <row r="125" spans="2:5" s="1" customFormat="1" ht="15.6" x14ac:dyDescent="0.3">
      <c r="B125" s="274"/>
      <c r="C125" s="279"/>
      <c r="D125" s="146" t="s">
        <v>169</v>
      </c>
      <c r="E125" s="147">
        <v>0</v>
      </c>
    </row>
    <row r="126" spans="2:5" s="1" customFormat="1" ht="15.6" x14ac:dyDescent="0.3">
      <c r="B126" s="274"/>
      <c r="C126" s="279"/>
      <c r="D126" s="146">
        <v>20744</v>
      </c>
      <c r="E126" s="147">
        <v>0</v>
      </c>
    </row>
    <row r="127" spans="2:5" s="1" customFormat="1" ht="15.6" x14ac:dyDescent="0.3">
      <c r="B127" s="274"/>
      <c r="C127" s="279"/>
      <c r="D127" s="146" t="s">
        <v>172</v>
      </c>
      <c r="E127" s="147">
        <v>0</v>
      </c>
    </row>
    <row r="128" spans="2:5" s="1" customFormat="1" ht="15.75" customHeight="1" x14ac:dyDescent="0.3">
      <c r="B128" s="274"/>
      <c r="C128" s="278" t="s">
        <v>173</v>
      </c>
      <c r="D128" s="146" t="s">
        <v>174</v>
      </c>
      <c r="E128" s="147">
        <v>0</v>
      </c>
    </row>
    <row r="129" spans="2:5" s="1" customFormat="1" ht="15.6" x14ac:dyDescent="0.3">
      <c r="B129" s="274"/>
      <c r="C129" s="279"/>
      <c r="D129" s="146" t="s">
        <v>175</v>
      </c>
      <c r="E129" s="147">
        <v>0</v>
      </c>
    </row>
    <row r="130" spans="2:5" s="1" customFormat="1" ht="15.6" x14ac:dyDescent="0.3">
      <c r="B130" s="274"/>
      <c r="C130" s="279"/>
      <c r="D130" s="146" t="s">
        <v>176</v>
      </c>
      <c r="E130" s="147">
        <v>0</v>
      </c>
    </row>
    <row r="131" spans="2:5" s="1" customFormat="1" ht="15.6" x14ac:dyDescent="0.3">
      <c r="B131" s="274"/>
      <c r="C131" s="279"/>
      <c r="D131" s="146" t="s">
        <v>177</v>
      </c>
      <c r="E131" s="147">
        <v>2</v>
      </c>
    </row>
    <row r="132" spans="2:5" s="1" customFormat="1" ht="15.6" x14ac:dyDescent="0.3">
      <c r="B132" s="274"/>
      <c r="C132" s="279"/>
      <c r="D132" s="146" t="s">
        <v>178</v>
      </c>
      <c r="E132" s="147">
        <v>0</v>
      </c>
    </row>
    <row r="133" spans="2:5" s="1" customFormat="1" ht="15.6" x14ac:dyDescent="0.3">
      <c r="B133" s="274"/>
      <c r="C133" s="279"/>
      <c r="D133" s="146" t="s">
        <v>179</v>
      </c>
      <c r="E133" s="147">
        <v>0</v>
      </c>
    </row>
    <row r="134" spans="2:5" s="1" customFormat="1" ht="15.6" x14ac:dyDescent="0.3">
      <c r="B134" s="274"/>
      <c r="C134" s="279"/>
      <c r="D134" s="146" t="s">
        <v>180</v>
      </c>
      <c r="E134" s="147">
        <v>0</v>
      </c>
    </row>
    <row r="135" spans="2:5" s="1" customFormat="1" ht="15.6" x14ac:dyDescent="0.3">
      <c r="B135" s="274"/>
      <c r="C135" s="279"/>
      <c r="D135" s="146" t="s">
        <v>181</v>
      </c>
      <c r="E135" s="147">
        <v>0</v>
      </c>
    </row>
    <row r="136" spans="2:5" s="1" customFormat="1" ht="15.6" x14ac:dyDescent="0.3">
      <c r="B136" s="274"/>
      <c r="C136" s="279"/>
      <c r="D136" s="146" t="s">
        <v>182</v>
      </c>
      <c r="E136" s="147">
        <v>1</v>
      </c>
    </row>
    <row r="137" spans="2:5" s="1" customFormat="1" ht="15.6" x14ac:dyDescent="0.3">
      <c r="B137" s="274"/>
      <c r="C137" s="279"/>
      <c r="D137" s="146" t="s">
        <v>183</v>
      </c>
      <c r="E137" s="147">
        <v>0</v>
      </c>
    </row>
    <row r="138" spans="2:5" s="1" customFormat="1" ht="15.6" x14ac:dyDescent="0.3">
      <c r="B138" s="274"/>
      <c r="C138" s="279"/>
      <c r="D138" s="146" t="s">
        <v>184</v>
      </c>
      <c r="E138" s="147">
        <v>0</v>
      </c>
    </row>
    <row r="139" spans="2:5" s="1" customFormat="1" ht="15.6" x14ac:dyDescent="0.3">
      <c r="B139" s="274"/>
      <c r="C139" s="279"/>
      <c r="D139" s="146" t="s">
        <v>185</v>
      </c>
      <c r="E139" s="147">
        <v>0</v>
      </c>
    </row>
    <row r="140" spans="2:5" s="1" customFormat="1" ht="15.6" x14ac:dyDescent="0.3">
      <c r="B140" s="274"/>
      <c r="C140" s="279"/>
      <c r="D140" s="146" t="s">
        <v>186</v>
      </c>
      <c r="E140" s="147">
        <v>4</v>
      </c>
    </row>
    <row r="141" spans="2:5" s="1" customFormat="1" ht="15.6" x14ac:dyDescent="0.3">
      <c r="B141" s="274"/>
      <c r="C141" s="279"/>
      <c r="D141" s="146" t="s">
        <v>187</v>
      </c>
      <c r="E141" s="147">
        <v>0</v>
      </c>
    </row>
    <row r="142" spans="2:5" s="1" customFormat="1" ht="15.6" x14ac:dyDescent="0.3">
      <c r="B142" s="274"/>
      <c r="C142" s="279"/>
      <c r="D142" s="146" t="s">
        <v>188</v>
      </c>
      <c r="E142" s="147">
        <v>1</v>
      </c>
    </row>
    <row r="143" spans="2:5" s="1" customFormat="1" ht="15.6" x14ac:dyDescent="0.3">
      <c r="B143" s="274"/>
      <c r="C143" s="279"/>
      <c r="D143" s="146" t="s">
        <v>189</v>
      </c>
      <c r="E143" s="147">
        <v>3</v>
      </c>
    </row>
    <row r="144" spans="2:5" s="1" customFormat="1" ht="15.6" x14ac:dyDescent="0.3">
      <c r="B144" s="274"/>
      <c r="C144" s="279"/>
      <c r="D144" s="146" t="s">
        <v>190</v>
      </c>
      <c r="E144" s="147">
        <v>15</v>
      </c>
    </row>
    <row r="145" spans="2:5" s="1" customFormat="1" ht="15.6" x14ac:dyDescent="0.3">
      <c r="B145" s="274"/>
      <c r="C145" s="279"/>
      <c r="D145" s="146" t="s">
        <v>191</v>
      </c>
      <c r="E145" s="147">
        <v>0</v>
      </c>
    </row>
    <row r="146" spans="2:5" s="1" customFormat="1" ht="15.6" x14ac:dyDescent="0.3">
      <c r="B146" s="274"/>
      <c r="C146" s="279"/>
      <c r="D146" s="146">
        <v>20659</v>
      </c>
      <c r="E146" s="147">
        <v>4</v>
      </c>
    </row>
    <row r="147" spans="2:5" s="1" customFormat="1" ht="15.6" x14ac:dyDescent="0.3">
      <c r="B147" s="274"/>
      <c r="C147" s="279"/>
      <c r="D147" s="146" t="s">
        <v>192</v>
      </c>
      <c r="E147" s="147">
        <v>0</v>
      </c>
    </row>
    <row r="148" spans="2:5" s="1" customFormat="1" ht="15.6" x14ac:dyDescent="0.3">
      <c r="B148" s="274"/>
      <c r="C148" s="279"/>
      <c r="D148" s="146" t="s">
        <v>193</v>
      </c>
      <c r="E148" s="147">
        <v>0</v>
      </c>
    </row>
    <row r="149" spans="2:5" s="1" customFormat="1" ht="15.6" x14ac:dyDescent="0.3">
      <c r="B149" s="274"/>
      <c r="C149" s="279"/>
      <c r="D149" s="146" t="s">
        <v>194</v>
      </c>
      <c r="E149" s="147">
        <v>0</v>
      </c>
    </row>
    <row r="150" spans="2:5" s="1" customFormat="1" ht="15.6" x14ac:dyDescent="0.3">
      <c r="B150" s="274"/>
      <c r="C150" s="279"/>
      <c r="D150" s="146" t="s">
        <v>195</v>
      </c>
      <c r="E150" s="147">
        <v>0</v>
      </c>
    </row>
    <row r="151" spans="2:5" s="1" customFormat="1" ht="15.6" x14ac:dyDescent="0.3">
      <c r="B151" s="274"/>
      <c r="C151" s="279"/>
      <c r="D151" s="146" t="s">
        <v>196</v>
      </c>
      <c r="E151" s="147">
        <v>0</v>
      </c>
    </row>
    <row r="152" spans="2:5" s="1" customFormat="1" ht="15.6" x14ac:dyDescent="0.3">
      <c r="B152" s="274"/>
      <c r="C152" s="279"/>
      <c r="D152" s="146" t="s">
        <v>197</v>
      </c>
      <c r="E152" s="147">
        <v>0</v>
      </c>
    </row>
    <row r="153" spans="2:5" s="1" customFormat="1" ht="15.6" x14ac:dyDescent="0.3">
      <c r="B153" s="274"/>
      <c r="C153" s="279"/>
      <c r="D153" s="146" t="s">
        <v>198</v>
      </c>
      <c r="E153" s="147">
        <v>0</v>
      </c>
    </row>
    <row r="154" spans="2:5" s="1" customFormat="1" ht="15.6" x14ac:dyDescent="0.3">
      <c r="B154" s="274"/>
      <c r="C154" s="279"/>
      <c r="D154" s="146" t="s">
        <v>199</v>
      </c>
      <c r="E154" s="147">
        <v>0</v>
      </c>
    </row>
    <row r="155" spans="2:5" s="1" customFormat="1" ht="15.6" x14ac:dyDescent="0.3">
      <c r="B155" s="274"/>
      <c r="C155" s="279"/>
      <c r="D155" s="146" t="s">
        <v>200</v>
      </c>
      <c r="E155" s="147">
        <v>0</v>
      </c>
    </row>
    <row r="156" spans="2:5" s="1" customFormat="1" ht="16.2" thickBot="1" x14ac:dyDescent="0.35">
      <c r="B156" s="290"/>
      <c r="C156" s="280"/>
      <c r="D156" s="148" t="s">
        <v>201</v>
      </c>
      <c r="E156" s="149">
        <v>0</v>
      </c>
    </row>
    <row r="157" spans="2:5" s="1" customFormat="1" ht="16.2" thickBot="1" x14ac:dyDescent="0.35">
      <c r="B157" s="132" t="s">
        <v>9</v>
      </c>
      <c r="C157" s="150" t="s">
        <v>10</v>
      </c>
      <c r="D157" s="150" t="s">
        <v>10</v>
      </c>
      <c r="E157" s="151">
        <f>SUM(E83:E156)</f>
        <v>73</v>
      </c>
    </row>
    <row r="158" spans="2:5" ht="16.2" thickBot="1" x14ac:dyDescent="0.35">
      <c r="B158" s="39"/>
      <c r="C158" s="40"/>
      <c r="D158" s="40"/>
      <c r="E158" s="41"/>
    </row>
    <row r="159" spans="2:5" ht="16.8" thickBot="1" x14ac:dyDescent="0.35">
      <c r="B159" s="266" t="s">
        <v>11</v>
      </c>
      <c r="C159" s="267"/>
      <c r="D159" s="267"/>
      <c r="E159" s="268"/>
    </row>
    <row r="160" spans="2:5" ht="15.6" x14ac:dyDescent="0.3">
      <c r="B160" s="22"/>
      <c r="C160" s="94"/>
      <c r="D160" s="94"/>
      <c r="E160" s="23"/>
    </row>
    <row r="161" spans="2:5" x14ac:dyDescent="0.3">
      <c r="B161" s="285" t="s">
        <v>230</v>
      </c>
      <c r="C161" s="286"/>
      <c r="D161" s="286"/>
      <c r="E161" s="287"/>
    </row>
    <row r="162" spans="2:5" x14ac:dyDescent="0.3">
      <c r="B162" s="288"/>
      <c r="C162" s="286"/>
      <c r="D162" s="286"/>
      <c r="E162" s="287"/>
    </row>
    <row r="163" spans="2:5" x14ac:dyDescent="0.3">
      <c r="B163" s="288"/>
      <c r="C163" s="286"/>
      <c r="D163" s="286"/>
      <c r="E163" s="287"/>
    </row>
    <row r="164" spans="2:5" x14ac:dyDescent="0.3">
      <c r="B164" s="288"/>
      <c r="C164" s="286"/>
      <c r="D164" s="286"/>
      <c r="E164" s="287"/>
    </row>
    <row r="165" spans="2:5" ht="16.2" thickBot="1" x14ac:dyDescent="0.35">
      <c r="B165" s="24"/>
      <c r="C165" s="25"/>
      <c r="D165" s="25"/>
      <c r="E165" s="26"/>
    </row>
  </sheetData>
  <customSheetViews>
    <customSheetView guid="{573FFE4C-4DDF-490C-96CC-A1FA3EDD1FCD}" scale="80">
      <pane ySplit="3" topLeftCell="A121" activePane="bottomLeft" state="frozen"/>
      <selection pane="bottomLeft" activeCell="E6" sqref="E6"/>
      <pageMargins left="0.7" right="0.7" top="0.75" bottom="0.75" header="0.3" footer="0.3"/>
    </customSheetView>
    <customSheetView guid="{0DB5637B-4F6B-484F-943B-3DE70B845EF4}" scale="80">
      <pane ySplit="3" topLeftCell="A4" activePane="bottomLeft" state="frozen"/>
      <selection pane="bottomLeft" activeCell="E6" sqref="E6"/>
      <pageMargins left="0.7" right="0.7" top="0.75" bottom="0.75" header="0.3" footer="0.3"/>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E3D719D1-3619-4994-91EC-1CD04E3369F5}" scale="80">
      <pane ySplit="3" topLeftCell="A4" activePane="bottomLeft" state="frozen"/>
      <selection pane="bottomLeft" activeCell="E6" sqref="E6"/>
      <pageMargins left="0.7" right="0.7" top="0.75" bottom="0.75" header="0.3" footer="0.3"/>
    </customSheetView>
    <customSheetView guid="{715354B1-97FD-409F-82C0-707FEE68FBA6}" scale="80">
      <pane ySplit="3" topLeftCell="A4" activePane="bottomLeft" state="frozen"/>
      <selection pane="bottomLeft" activeCell="E6" sqref="E6"/>
      <pageMargins left="0.7" right="0.7" top="0.75" bottom="0.75" header="0.3" footer="0.3"/>
    </customSheetView>
    <customSheetView guid="{D2C6E920-5F29-40B9-BE92-199EB8EA12D5}" scale="80">
      <pane ySplit="3" topLeftCell="A121" activePane="bottomLeft" state="frozen"/>
      <selection pane="bottomLeft" activeCell="E6" sqref="E6"/>
      <pageMargins left="0.7" right="0.7" top="0.75" bottom="0.75" header="0.3" footer="0.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243"/>
  <sheetViews>
    <sheetView zoomScale="80" zoomScaleNormal="80" workbookViewId="0">
      <pane ySplit="5" topLeftCell="A6" activePane="bottomLeft" state="frozen"/>
      <selection pane="bottomLeft" activeCell="E6" sqref="E6"/>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69" t="s">
        <v>111</v>
      </c>
      <c r="C2" s="270"/>
      <c r="D2" s="270"/>
      <c r="E2" s="270"/>
      <c r="F2" s="270"/>
      <c r="G2" s="270"/>
      <c r="H2" s="139"/>
      <c r="I2" s="11"/>
      <c r="J2" s="11"/>
      <c r="L2" s="82"/>
    </row>
    <row r="3" spans="2:12" x14ac:dyDescent="0.3">
      <c r="B3" s="292"/>
      <c r="C3" s="292"/>
      <c r="D3" s="292"/>
      <c r="E3" s="292"/>
      <c r="F3" s="292"/>
      <c r="G3" s="292"/>
      <c r="H3" s="10"/>
      <c r="I3" s="140"/>
      <c r="J3" s="10"/>
      <c r="L3" s="82"/>
    </row>
    <row r="4" spans="2:12" ht="16.2" thickBot="1" x14ac:dyDescent="0.35">
      <c r="I4" s="140"/>
      <c r="L4" s="82"/>
    </row>
    <row r="5" spans="2:12" ht="47.4" thickBot="1" x14ac:dyDescent="0.35">
      <c r="B5" s="44" t="s">
        <v>70</v>
      </c>
      <c r="C5" s="4" t="s">
        <v>0</v>
      </c>
      <c r="D5" s="4" t="s">
        <v>12</v>
      </c>
      <c r="E5" s="4" t="s">
        <v>1</v>
      </c>
      <c r="F5" s="4" t="s">
        <v>2</v>
      </c>
      <c r="G5" s="3" t="s">
        <v>3</v>
      </c>
      <c r="I5" s="140"/>
      <c r="J5" s="82"/>
    </row>
    <row r="6" spans="2:12" ht="15.75" customHeight="1" x14ac:dyDescent="0.3">
      <c r="B6" s="273" t="s">
        <v>71</v>
      </c>
      <c r="C6" s="275" t="s">
        <v>128</v>
      </c>
      <c r="D6" s="146" t="s">
        <v>129</v>
      </c>
      <c r="E6" s="154">
        <v>54</v>
      </c>
      <c r="F6" s="154">
        <v>10</v>
      </c>
      <c r="G6" s="155">
        <v>2</v>
      </c>
    </row>
    <row r="7" spans="2:12" x14ac:dyDescent="0.3">
      <c r="B7" s="274"/>
      <c r="C7" s="276"/>
      <c r="D7" s="146" t="s">
        <v>130</v>
      </c>
      <c r="E7" s="154">
        <v>44</v>
      </c>
      <c r="F7" s="154">
        <v>2</v>
      </c>
      <c r="G7" s="155">
        <v>0</v>
      </c>
    </row>
    <row r="8" spans="2:12" x14ac:dyDescent="0.3">
      <c r="B8" s="274"/>
      <c r="C8" s="276"/>
      <c r="D8" s="146" t="s">
        <v>131</v>
      </c>
      <c r="E8" s="154">
        <v>1241</v>
      </c>
      <c r="F8" s="154">
        <v>189</v>
      </c>
      <c r="G8" s="155">
        <v>93</v>
      </c>
    </row>
    <row r="9" spans="2:12" x14ac:dyDescent="0.3">
      <c r="B9" s="274"/>
      <c r="C9" s="276"/>
      <c r="D9" s="146" t="s">
        <v>132</v>
      </c>
      <c r="E9" s="154">
        <v>3692</v>
      </c>
      <c r="F9" s="154">
        <v>789</v>
      </c>
      <c r="G9" s="155">
        <v>333</v>
      </c>
    </row>
    <row r="10" spans="2:12" x14ac:dyDescent="0.3">
      <c r="B10" s="274"/>
      <c r="C10" s="276"/>
      <c r="D10" s="146" t="s">
        <v>133</v>
      </c>
      <c r="E10" s="154">
        <v>478</v>
      </c>
      <c r="F10" s="154">
        <v>78</v>
      </c>
      <c r="G10" s="155">
        <v>38</v>
      </c>
    </row>
    <row r="11" spans="2:12" x14ac:dyDescent="0.3">
      <c r="B11" s="274"/>
      <c r="C11" s="276"/>
      <c r="D11" s="146">
        <v>20678</v>
      </c>
      <c r="E11" s="154">
        <v>1827</v>
      </c>
      <c r="F11" s="154">
        <v>394</v>
      </c>
      <c r="G11" s="155">
        <v>224</v>
      </c>
    </row>
    <row r="12" spans="2:12" x14ac:dyDescent="0.3">
      <c r="B12" s="274"/>
      <c r="C12" s="276"/>
      <c r="D12" s="146" t="s">
        <v>135</v>
      </c>
      <c r="E12" s="154">
        <v>904</v>
      </c>
      <c r="F12" s="154">
        <v>146</v>
      </c>
      <c r="G12" s="155">
        <v>68</v>
      </c>
    </row>
    <row r="13" spans="2:12" x14ac:dyDescent="0.3">
      <c r="B13" s="274"/>
      <c r="C13" s="276"/>
      <c r="D13" s="146" t="s">
        <v>136</v>
      </c>
      <c r="E13" s="154">
        <v>382</v>
      </c>
      <c r="F13" s="154">
        <v>61</v>
      </c>
      <c r="G13" s="155">
        <v>19</v>
      </c>
    </row>
    <row r="14" spans="2:12" x14ac:dyDescent="0.3">
      <c r="B14" s="274"/>
      <c r="C14" s="276"/>
      <c r="D14" s="146" t="s">
        <v>137</v>
      </c>
      <c r="E14" s="154">
        <v>160</v>
      </c>
      <c r="F14" s="154">
        <v>26</v>
      </c>
      <c r="G14" s="155">
        <v>8</v>
      </c>
    </row>
    <row r="15" spans="2:12" x14ac:dyDescent="0.3">
      <c r="B15" s="274"/>
      <c r="C15" s="276"/>
      <c r="D15" s="146" t="s">
        <v>138</v>
      </c>
      <c r="E15" s="154">
        <v>25</v>
      </c>
      <c r="F15" s="154">
        <v>5</v>
      </c>
      <c r="G15" s="155">
        <v>0</v>
      </c>
    </row>
    <row r="16" spans="2:12" x14ac:dyDescent="0.3">
      <c r="B16" s="274"/>
      <c r="C16" s="276"/>
      <c r="D16" s="146" t="s">
        <v>139</v>
      </c>
      <c r="E16" s="154">
        <v>458</v>
      </c>
      <c r="F16" s="154">
        <v>54</v>
      </c>
      <c r="G16" s="155">
        <v>26</v>
      </c>
    </row>
    <row r="17" spans="2:7" x14ac:dyDescent="0.3">
      <c r="B17" s="274"/>
      <c r="C17" s="276"/>
      <c r="D17" s="146" t="s">
        <v>140</v>
      </c>
      <c r="E17" s="154">
        <v>364</v>
      </c>
      <c r="F17" s="154">
        <v>63</v>
      </c>
      <c r="G17" s="155">
        <v>37</v>
      </c>
    </row>
    <row r="18" spans="2:7" x14ac:dyDescent="0.3">
      <c r="B18" s="274"/>
      <c r="C18" s="275" t="s">
        <v>141</v>
      </c>
      <c r="D18" s="146" t="s">
        <v>142</v>
      </c>
      <c r="E18" s="147">
        <v>10250</v>
      </c>
      <c r="F18" s="147">
        <v>3014</v>
      </c>
      <c r="G18" s="155">
        <v>1556</v>
      </c>
    </row>
    <row r="19" spans="2:7" x14ac:dyDescent="0.3">
      <c r="B19" s="274"/>
      <c r="C19" s="276"/>
      <c r="D19" s="146" t="s">
        <v>143</v>
      </c>
      <c r="E19" s="147">
        <v>8746</v>
      </c>
      <c r="F19" s="147">
        <v>2396</v>
      </c>
      <c r="G19" s="155">
        <v>1860</v>
      </c>
    </row>
    <row r="20" spans="2:7" x14ac:dyDescent="0.3">
      <c r="B20" s="274"/>
      <c r="C20" s="276"/>
      <c r="D20" s="146" t="s">
        <v>144</v>
      </c>
      <c r="E20" s="147">
        <v>11752</v>
      </c>
      <c r="F20" s="147">
        <v>3078</v>
      </c>
      <c r="G20" s="155">
        <v>1386</v>
      </c>
    </row>
    <row r="21" spans="2:7" x14ac:dyDescent="0.3">
      <c r="B21" s="274"/>
      <c r="C21" s="276"/>
      <c r="D21" s="146" t="s">
        <v>145</v>
      </c>
      <c r="E21" s="147">
        <v>63</v>
      </c>
      <c r="F21" s="147">
        <v>8</v>
      </c>
      <c r="G21" s="155">
        <v>1</v>
      </c>
    </row>
    <row r="22" spans="2:7" x14ac:dyDescent="0.3">
      <c r="B22" s="274"/>
      <c r="C22" s="276"/>
      <c r="D22" s="146" t="s">
        <v>146</v>
      </c>
      <c r="E22" s="147">
        <v>381</v>
      </c>
      <c r="F22" s="147">
        <v>54</v>
      </c>
      <c r="G22" s="155">
        <v>10</v>
      </c>
    </row>
    <row r="23" spans="2:7" x14ac:dyDescent="0.3">
      <c r="B23" s="274"/>
      <c r="C23" s="276"/>
      <c r="D23" s="146" t="s">
        <v>147</v>
      </c>
      <c r="E23" s="147">
        <v>23</v>
      </c>
      <c r="F23" s="147">
        <v>0</v>
      </c>
      <c r="G23" s="155">
        <v>3</v>
      </c>
    </row>
    <row r="24" spans="2:7" x14ac:dyDescent="0.3">
      <c r="B24" s="274"/>
      <c r="C24" s="276"/>
      <c r="D24" s="146" t="s">
        <v>148</v>
      </c>
      <c r="E24" s="147">
        <v>316</v>
      </c>
      <c r="F24" s="147">
        <v>49</v>
      </c>
      <c r="G24" s="155">
        <v>45</v>
      </c>
    </row>
    <row r="25" spans="2:7" x14ac:dyDescent="0.3">
      <c r="B25" s="274"/>
      <c r="C25" s="276"/>
      <c r="D25" s="146" t="s">
        <v>149</v>
      </c>
      <c r="E25" s="147">
        <v>2904</v>
      </c>
      <c r="F25" s="147">
        <v>808</v>
      </c>
      <c r="G25" s="155">
        <v>297</v>
      </c>
    </row>
    <row r="26" spans="2:7" x14ac:dyDescent="0.3">
      <c r="B26" s="274"/>
      <c r="C26" s="276"/>
      <c r="D26" s="146" t="s">
        <v>150</v>
      </c>
      <c r="E26" s="147">
        <v>86</v>
      </c>
      <c r="F26" s="147">
        <v>2</v>
      </c>
      <c r="G26" s="155">
        <v>20</v>
      </c>
    </row>
    <row r="27" spans="2:7" x14ac:dyDescent="0.3">
      <c r="B27" s="274"/>
      <c r="C27" s="276"/>
      <c r="D27" s="146">
        <v>20622</v>
      </c>
      <c r="E27" s="147">
        <v>985</v>
      </c>
      <c r="F27" s="147">
        <v>115</v>
      </c>
      <c r="G27" s="155">
        <v>44</v>
      </c>
    </row>
    <row r="28" spans="2:7" x14ac:dyDescent="0.3">
      <c r="B28" s="274"/>
      <c r="C28" s="276"/>
      <c r="D28" s="146" t="s">
        <v>151</v>
      </c>
      <c r="E28" s="147">
        <v>468</v>
      </c>
      <c r="F28" s="147">
        <v>61</v>
      </c>
      <c r="G28" s="155">
        <v>19</v>
      </c>
    </row>
    <row r="29" spans="2:7" x14ac:dyDescent="0.3">
      <c r="B29" s="274"/>
      <c r="C29" s="276"/>
      <c r="D29" s="146" t="s">
        <v>152</v>
      </c>
      <c r="E29" s="147">
        <v>214</v>
      </c>
      <c r="F29" s="147">
        <v>29</v>
      </c>
      <c r="G29" s="155">
        <v>3</v>
      </c>
    </row>
    <row r="30" spans="2:7" x14ac:dyDescent="0.3">
      <c r="B30" s="274"/>
      <c r="C30" s="276"/>
      <c r="D30" s="146" t="s">
        <v>153</v>
      </c>
      <c r="E30" s="147">
        <v>824</v>
      </c>
      <c r="F30" s="147">
        <v>51</v>
      </c>
      <c r="G30" s="155">
        <v>161</v>
      </c>
    </row>
    <row r="31" spans="2:7" x14ac:dyDescent="0.3">
      <c r="B31" s="274"/>
      <c r="C31" s="276"/>
      <c r="D31" s="146" t="s">
        <v>154</v>
      </c>
      <c r="E31" s="147">
        <v>3873</v>
      </c>
      <c r="F31" s="147">
        <v>958</v>
      </c>
      <c r="G31" s="155">
        <v>439</v>
      </c>
    </row>
    <row r="32" spans="2:7" x14ac:dyDescent="0.3">
      <c r="B32" s="274"/>
      <c r="C32" s="276"/>
      <c r="D32" s="146" t="s">
        <v>155</v>
      </c>
      <c r="E32" s="147">
        <v>6</v>
      </c>
      <c r="F32" s="147">
        <v>3</v>
      </c>
      <c r="G32" s="155">
        <v>1</v>
      </c>
    </row>
    <row r="33" spans="2:7" x14ac:dyDescent="0.3">
      <c r="B33" s="274"/>
      <c r="C33" s="276"/>
      <c r="D33" s="146" t="s">
        <v>156</v>
      </c>
      <c r="E33" s="147">
        <v>340</v>
      </c>
      <c r="F33" s="147">
        <v>45</v>
      </c>
      <c r="G33" s="155">
        <v>11</v>
      </c>
    </row>
    <row r="34" spans="2:7" x14ac:dyDescent="0.3">
      <c r="B34" s="274"/>
      <c r="C34" s="276"/>
      <c r="D34" s="146" t="s">
        <v>157</v>
      </c>
      <c r="E34" s="147">
        <v>8626</v>
      </c>
      <c r="F34" s="147">
        <v>1288</v>
      </c>
      <c r="G34" s="155">
        <v>511</v>
      </c>
    </row>
    <row r="35" spans="2:7" x14ac:dyDescent="0.3">
      <c r="B35" s="274"/>
      <c r="C35" s="276"/>
      <c r="D35" s="146" t="s">
        <v>158</v>
      </c>
      <c r="E35" s="147">
        <v>444</v>
      </c>
      <c r="F35" s="147">
        <v>83</v>
      </c>
      <c r="G35" s="155">
        <v>36</v>
      </c>
    </row>
    <row r="36" spans="2:7" x14ac:dyDescent="0.3">
      <c r="B36" s="274"/>
      <c r="C36" s="276"/>
      <c r="D36" s="146" t="s">
        <v>159</v>
      </c>
      <c r="E36" s="147">
        <v>51</v>
      </c>
      <c r="F36" s="147">
        <v>8</v>
      </c>
      <c r="G36" s="155">
        <v>3</v>
      </c>
    </row>
    <row r="37" spans="2:7" x14ac:dyDescent="0.3">
      <c r="B37" s="274"/>
      <c r="C37" s="276"/>
      <c r="D37" s="146" t="s">
        <v>160</v>
      </c>
      <c r="E37" s="147">
        <v>2</v>
      </c>
      <c r="F37" s="147">
        <v>0</v>
      </c>
      <c r="G37" s="155">
        <v>0</v>
      </c>
    </row>
    <row r="38" spans="2:7" x14ac:dyDescent="0.3">
      <c r="B38" s="274"/>
      <c r="C38" s="276"/>
      <c r="D38" s="146" t="s">
        <v>161</v>
      </c>
      <c r="E38" s="147">
        <v>1090</v>
      </c>
      <c r="F38" s="147">
        <v>221</v>
      </c>
      <c r="G38" s="155">
        <v>118</v>
      </c>
    </row>
    <row r="39" spans="2:7" x14ac:dyDescent="0.3">
      <c r="B39" s="274"/>
      <c r="C39" s="276"/>
      <c r="D39" s="146" t="s">
        <v>162</v>
      </c>
      <c r="E39" s="147">
        <v>1449</v>
      </c>
      <c r="F39" s="147">
        <v>207</v>
      </c>
      <c r="G39" s="155">
        <v>70</v>
      </c>
    </row>
    <row r="40" spans="2:7" x14ac:dyDescent="0.3">
      <c r="B40" s="274"/>
      <c r="C40" s="276"/>
      <c r="D40" s="146" t="s">
        <v>163</v>
      </c>
      <c r="E40" s="147">
        <v>638</v>
      </c>
      <c r="F40" s="147">
        <v>104</v>
      </c>
      <c r="G40" s="155">
        <v>29</v>
      </c>
    </row>
    <row r="41" spans="2:7" x14ac:dyDescent="0.3">
      <c r="B41" s="274"/>
      <c r="C41" s="276"/>
      <c r="D41" s="146" t="s">
        <v>164</v>
      </c>
      <c r="E41" s="147">
        <v>1019</v>
      </c>
      <c r="F41" s="147">
        <v>159</v>
      </c>
      <c r="G41" s="155">
        <v>51</v>
      </c>
    </row>
    <row r="42" spans="2:7" x14ac:dyDescent="0.3">
      <c r="B42" s="274"/>
      <c r="C42" s="276"/>
      <c r="D42" s="146" t="s">
        <v>165</v>
      </c>
      <c r="E42" s="147">
        <v>491</v>
      </c>
      <c r="F42" s="147">
        <v>80</v>
      </c>
      <c r="G42" s="155">
        <v>54</v>
      </c>
    </row>
    <row r="43" spans="2:7" x14ac:dyDescent="0.3">
      <c r="B43" s="274"/>
      <c r="C43" s="276"/>
      <c r="D43" s="146" t="s">
        <v>166</v>
      </c>
      <c r="E43" s="147">
        <v>6096</v>
      </c>
      <c r="F43" s="147">
        <v>1496</v>
      </c>
      <c r="G43" s="155">
        <v>506</v>
      </c>
    </row>
    <row r="44" spans="2:7" ht="15" customHeight="1" x14ac:dyDescent="0.3">
      <c r="B44" s="274"/>
      <c r="C44" s="278" t="s">
        <v>167</v>
      </c>
      <c r="D44" s="146">
        <v>20601</v>
      </c>
      <c r="E44" s="147">
        <v>146</v>
      </c>
      <c r="F44" s="147">
        <v>43</v>
      </c>
      <c r="G44" s="155">
        <v>19</v>
      </c>
    </row>
    <row r="45" spans="2:7" ht="15" customHeight="1" x14ac:dyDescent="0.3">
      <c r="B45" s="274"/>
      <c r="C45" s="279"/>
      <c r="D45" s="146">
        <v>20607</v>
      </c>
      <c r="E45" s="147">
        <v>4605</v>
      </c>
      <c r="F45" s="147">
        <v>1297</v>
      </c>
      <c r="G45" s="155">
        <v>505</v>
      </c>
    </row>
    <row r="46" spans="2:7" ht="15" customHeight="1" x14ac:dyDescent="0.3">
      <c r="B46" s="274"/>
      <c r="C46" s="279"/>
      <c r="D46" s="146">
        <v>20608</v>
      </c>
      <c r="E46" s="147">
        <v>156</v>
      </c>
      <c r="F46" s="147">
        <v>15</v>
      </c>
      <c r="G46" s="155">
        <v>48</v>
      </c>
    </row>
    <row r="47" spans="2:7" x14ac:dyDescent="0.3">
      <c r="B47" s="274"/>
      <c r="C47" s="279"/>
      <c r="D47" s="146">
        <v>20613</v>
      </c>
      <c r="E47" s="147">
        <v>6204</v>
      </c>
      <c r="F47" s="147">
        <v>1833</v>
      </c>
      <c r="G47" s="155">
        <v>855</v>
      </c>
    </row>
    <row r="48" spans="2:7" x14ac:dyDescent="0.3">
      <c r="B48" s="274"/>
      <c r="C48" s="279"/>
      <c r="D48" s="146" t="s">
        <v>169</v>
      </c>
      <c r="E48" s="147">
        <v>23</v>
      </c>
      <c r="F48" s="147">
        <v>8</v>
      </c>
      <c r="G48" s="155">
        <v>2</v>
      </c>
    </row>
    <row r="49" spans="2:7" x14ac:dyDescent="0.3">
      <c r="B49" s="274"/>
      <c r="C49" s="279"/>
      <c r="D49" s="146">
        <v>20744</v>
      </c>
      <c r="E49" s="147">
        <v>29</v>
      </c>
      <c r="F49" s="147">
        <v>8</v>
      </c>
      <c r="G49" s="155">
        <v>7</v>
      </c>
    </row>
    <row r="50" spans="2:7" x14ac:dyDescent="0.3">
      <c r="B50" s="274"/>
      <c r="C50" s="279"/>
      <c r="D50" s="146" t="s">
        <v>172</v>
      </c>
      <c r="E50" s="147">
        <v>75</v>
      </c>
      <c r="F50" s="147">
        <v>16</v>
      </c>
      <c r="G50" s="155">
        <v>11</v>
      </c>
    </row>
    <row r="51" spans="2:7" x14ac:dyDescent="0.3">
      <c r="B51" s="274"/>
      <c r="C51" s="278" t="s">
        <v>173</v>
      </c>
      <c r="D51" s="146" t="s">
        <v>174</v>
      </c>
      <c r="E51" s="147">
        <v>186</v>
      </c>
      <c r="F51" s="147">
        <v>20</v>
      </c>
      <c r="G51" s="155">
        <v>4</v>
      </c>
    </row>
    <row r="52" spans="2:7" x14ac:dyDescent="0.3">
      <c r="B52" s="274"/>
      <c r="C52" s="279"/>
      <c r="D52" s="146" t="s">
        <v>175</v>
      </c>
      <c r="E52" s="147">
        <v>562</v>
      </c>
      <c r="F52" s="147">
        <v>96</v>
      </c>
      <c r="G52" s="155">
        <v>32</v>
      </c>
    </row>
    <row r="53" spans="2:7" x14ac:dyDescent="0.3">
      <c r="B53" s="274"/>
      <c r="C53" s="279"/>
      <c r="D53" s="146" t="s">
        <v>176</v>
      </c>
      <c r="E53" s="147">
        <v>396</v>
      </c>
      <c r="F53" s="147">
        <v>62</v>
      </c>
      <c r="G53" s="155">
        <v>15</v>
      </c>
    </row>
    <row r="54" spans="2:7" x14ac:dyDescent="0.3">
      <c r="B54" s="274"/>
      <c r="C54" s="279"/>
      <c r="D54" s="146" t="s">
        <v>177</v>
      </c>
      <c r="E54" s="147">
        <v>4219</v>
      </c>
      <c r="F54" s="147">
        <v>528</v>
      </c>
      <c r="G54" s="155">
        <v>164</v>
      </c>
    </row>
    <row r="55" spans="2:7" x14ac:dyDescent="0.3">
      <c r="B55" s="274"/>
      <c r="C55" s="279"/>
      <c r="D55" s="146" t="s">
        <v>178</v>
      </c>
      <c r="E55" s="147">
        <v>543</v>
      </c>
      <c r="F55" s="147">
        <v>80</v>
      </c>
      <c r="G55" s="155">
        <v>44</v>
      </c>
    </row>
    <row r="56" spans="2:7" x14ac:dyDescent="0.3">
      <c r="B56" s="274"/>
      <c r="C56" s="279"/>
      <c r="D56" s="146" t="s">
        <v>179</v>
      </c>
      <c r="E56" s="147">
        <v>682</v>
      </c>
      <c r="F56" s="147">
        <v>101</v>
      </c>
      <c r="G56" s="155">
        <v>40</v>
      </c>
    </row>
    <row r="57" spans="2:7" x14ac:dyDescent="0.3">
      <c r="B57" s="274"/>
      <c r="C57" s="279"/>
      <c r="D57" s="146" t="s">
        <v>180</v>
      </c>
      <c r="E57" s="147">
        <v>621</v>
      </c>
      <c r="F57" s="147">
        <v>64</v>
      </c>
      <c r="G57" s="155">
        <v>16</v>
      </c>
    </row>
    <row r="58" spans="2:7" x14ac:dyDescent="0.3">
      <c r="B58" s="274"/>
      <c r="C58" s="279"/>
      <c r="D58" s="146" t="s">
        <v>181</v>
      </c>
      <c r="E58" s="147">
        <v>414</v>
      </c>
      <c r="F58" s="147">
        <v>38</v>
      </c>
      <c r="G58" s="155">
        <v>9</v>
      </c>
    </row>
    <row r="59" spans="2:7" x14ac:dyDescent="0.3">
      <c r="B59" s="274"/>
      <c r="C59" s="279"/>
      <c r="D59" s="146" t="s">
        <v>182</v>
      </c>
      <c r="E59" s="147">
        <v>184</v>
      </c>
      <c r="F59" s="147">
        <v>31</v>
      </c>
      <c r="G59" s="155">
        <v>16</v>
      </c>
    </row>
    <row r="60" spans="2:7" x14ac:dyDescent="0.3">
      <c r="B60" s="274"/>
      <c r="C60" s="279"/>
      <c r="D60" s="146" t="s">
        <v>183</v>
      </c>
      <c r="E60" s="147">
        <v>4</v>
      </c>
      <c r="F60" s="147">
        <v>1</v>
      </c>
      <c r="G60" s="155">
        <v>0</v>
      </c>
    </row>
    <row r="61" spans="2:7" x14ac:dyDescent="0.3">
      <c r="B61" s="274"/>
      <c r="C61" s="279"/>
      <c r="D61" s="146" t="s">
        <v>184</v>
      </c>
      <c r="E61" s="147">
        <v>176</v>
      </c>
      <c r="F61" s="147">
        <v>24</v>
      </c>
      <c r="G61" s="155">
        <v>24</v>
      </c>
    </row>
    <row r="62" spans="2:7" x14ac:dyDescent="0.3">
      <c r="B62" s="274"/>
      <c r="C62" s="279"/>
      <c r="D62" s="146" t="s">
        <v>185</v>
      </c>
      <c r="E62" s="147">
        <v>119</v>
      </c>
      <c r="F62" s="147">
        <v>9</v>
      </c>
      <c r="G62" s="155">
        <v>6</v>
      </c>
    </row>
    <row r="63" spans="2:7" x14ac:dyDescent="0.3">
      <c r="B63" s="274"/>
      <c r="C63" s="279"/>
      <c r="D63" s="146" t="s">
        <v>186</v>
      </c>
      <c r="E63" s="147">
        <v>1396</v>
      </c>
      <c r="F63" s="147">
        <v>377</v>
      </c>
      <c r="G63" s="155">
        <v>168</v>
      </c>
    </row>
    <row r="64" spans="2:7" x14ac:dyDescent="0.3">
      <c r="B64" s="274"/>
      <c r="C64" s="279"/>
      <c r="D64" s="146" t="s">
        <v>187</v>
      </c>
      <c r="E64" s="147">
        <v>7</v>
      </c>
      <c r="F64" s="147">
        <v>2</v>
      </c>
      <c r="G64" s="155">
        <v>2</v>
      </c>
    </row>
    <row r="65" spans="2:7" x14ac:dyDescent="0.3">
      <c r="B65" s="274"/>
      <c r="C65" s="279"/>
      <c r="D65" s="146" t="s">
        <v>188</v>
      </c>
      <c r="E65" s="147">
        <v>3572</v>
      </c>
      <c r="F65" s="147">
        <v>328</v>
      </c>
      <c r="G65" s="155">
        <v>129</v>
      </c>
    </row>
    <row r="66" spans="2:7" x14ac:dyDescent="0.3">
      <c r="B66" s="274"/>
      <c r="C66" s="279"/>
      <c r="D66" s="146" t="s">
        <v>189</v>
      </c>
      <c r="E66" s="147">
        <v>5422</v>
      </c>
      <c r="F66" s="147">
        <v>481</v>
      </c>
      <c r="G66" s="155">
        <v>181</v>
      </c>
    </row>
    <row r="67" spans="2:7" x14ac:dyDescent="0.3">
      <c r="B67" s="274"/>
      <c r="C67" s="279"/>
      <c r="D67" s="146" t="s">
        <v>190</v>
      </c>
      <c r="E67" s="147">
        <v>5366</v>
      </c>
      <c r="F67" s="147">
        <v>1459</v>
      </c>
      <c r="G67" s="155">
        <v>756</v>
      </c>
    </row>
    <row r="68" spans="2:7" x14ac:dyDescent="0.3">
      <c r="B68" s="274"/>
      <c r="C68" s="279"/>
      <c r="D68" s="146" t="s">
        <v>191</v>
      </c>
      <c r="E68" s="147">
        <v>46</v>
      </c>
      <c r="F68" s="147">
        <v>7</v>
      </c>
      <c r="G68" s="155">
        <v>1</v>
      </c>
    </row>
    <row r="69" spans="2:7" x14ac:dyDescent="0.3">
      <c r="B69" s="274"/>
      <c r="C69" s="279"/>
      <c r="D69" s="146">
        <v>20659</v>
      </c>
      <c r="E69" s="147">
        <v>7594</v>
      </c>
      <c r="F69" s="147">
        <v>1004</v>
      </c>
      <c r="G69" s="155">
        <v>305</v>
      </c>
    </row>
    <row r="70" spans="2:7" x14ac:dyDescent="0.3">
      <c r="B70" s="274"/>
      <c r="C70" s="279"/>
      <c r="D70" s="146" t="s">
        <v>192</v>
      </c>
      <c r="E70" s="147">
        <v>29</v>
      </c>
      <c r="F70" s="147">
        <v>6</v>
      </c>
      <c r="G70" s="155">
        <v>6</v>
      </c>
    </row>
    <row r="71" spans="2:7" x14ac:dyDescent="0.3">
      <c r="B71" s="274"/>
      <c r="C71" s="279"/>
      <c r="D71" s="146" t="s">
        <v>193</v>
      </c>
      <c r="E71" s="147">
        <v>127</v>
      </c>
      <c r="F71" s="147">
        <v>29</v>
      </c>
      <c r="G71" s="155">
        <v>20</v>
      </c>
    </row>
    <row r="72" spans="2:7" x14ac:dyDescent="0.3">
      <c r="B72" s="274"/>
      <c r="C72" s="279"/>
      <c r="D72" s="146" t="s">
        <v>194</v>
      </c>
      <c r="E72" s="147">
        <v>9</v>
      </c>
      <c r="F72" s="147">
        <v>0</v>
      </c>
      <c r="G72" s="155">
        <v>0</v>
      </c>
    </row>
    <row r="73" spans="2:7" x14ac:dyDescent="0.3">
      <c r="B73" s="274"/>
      <c r="C73" s="279"/>
      <c r="D73" s="146" t="s">
        <v>195</v>
      </c>
      <c r="E73" s="147">
        <v>454</v>
      </c>
      <c r="F73" s="147">
        <v>37</v>
      </c>
      <c r="G73" s="155">
        <v>22</v>
      </c>
    </row>
    <row r="74" spans="2:7" x14ac:dyDescent="0.3">
      <c r="B74" s="274"/>
      <c r="C74" s="279"/>
      <c r="D74" s="146" t="s">
        <v>196</v>
      </c>
      <c r="E74" s="147">
        <v>365</v>
      </c>
      <c r="F74" s="147">
        <v>55</v>
      </c>
      <c r="G74" s="155">
        <v>45</v>
      </c>
    </row>
    <row r="75" spans="2:7" x14ac:dyDescent="0.3">
      <c r="B75" s="274"/>
      <c r="C75" s="279"/>
      <c r="D75" s="146" t="s">
        <v>197</v>
      </c>
      <c r="E75" s="147">
        <v>364</v>
      </c>
      <c r="F75" s="147">
        <v>33</v>
      </c>
      <c r="G75" s="155">
        <v>9</v>
      </c>
    </row>
    <row r="76" spans="2:7" x14ac:dyDescent="0.3">
      <c r="B76" s="274"/>
      <c r="C76" s="279"/>
      <c r="D76" s="146" t="s">
        <v>198</v>
      </c>
      <c r="E76" s="147">
        <v>10</v>
      </c>
      <c r="F76" s="147">
        <v>0</v>
      </c>
      <c r="G76" s="155">
        <v>0</v>
      </c>
    </row>
    <row r="77" spans="2:7" x14ac:dyDescent="0.3">
      <c r="B77" s="274"/>
      <c r="C77" s="279"/>
      <c r="D77" s="146" t="s">
        <v>199</v>
      </c>
      <c r="E77" s="147">
        <v>101</v>
      </c>
      <c r="F77" s="147">
        <v>27</v>
      </c>
      <c r="G77" s="155">
        <v>6</v>
      </c>
    </row>
    <row r="78" spans="2:7" x14ac:dyDescent="0.3">
      <c r="B78" s="274"/>
      <c r="C78" s="279"/>
      <c r="D78" s="146" t="s">
        <v>200</v>
      </c>
      <c r="E78" s="147">
        <v>309</v>
      </c>
      <c r="F78" s="147">
        <v>25</v>
      </c>
      <c r="G78" s="155">
        <v>5</v>
      </c>
    </row>
    <row r="79" spans="2:7" ht="16.2" thickBot="1" x14ac:dyDescent="0.35">
      <c r="B79" s="274"/>
      <c r="C79" s="280"/>
      <c r="D79" s="148" t="s">
        <v>201</v>
      </c>
      <c r="E79" s="149">
        <v>228</v>
      </c>
      <c r="F79" s="149">
        <v>21</v>
      </c>
      <c r="G79" s="156">
        <v>8</v>
      </c>
    </row>
    <row r="80" spans="2:7" ht="16.2" thickBot="1" x14ac:dyDescent="0.35">
      <c r="B80" s="132" t="s">
        <v>9</v>
      </c>
      <c r="C80" s="150" t="s">
        <v>10</v>
      </c>
      <c r="D80" s="150" t="s">
        <v>10</v>
      </c>
      <c r="E80" s="192">
        <f>SUM(E6:E79)</f>
        <v>115509</v>
      </c>
      <c r="F80" s="192">
        <f t="shared" ref="F80:G80" si="0">SUM(F6:F79)</f>
        <v>24299</v>
      </c>
      <c r="G80" s="192">
        <f t="shared" si="0"/>
        <v>11562</v>
      </c>
    </row>
    <row r="81" spans="2:7" x14ac:dyDescent="0.3">
      <c r="B81" s="2"/>
    </row>
    <row r="82" spans="2:7" ht="16.2" thickBot="1" x14ac:dyDescent="0.35">
      <c r="B82" s="2"/>
    </row>
    <row r="83" spans="2:7" ht="47.4" thickBot="1" x14ac:dyDescent="0.35">
      <c r="B83" s="44" t="s">
        <v>70</v>
      </c>
      <c r="C83" s="4" t="s">
        <v>0</v>
      </c>
      <c r="D83" s="4" t="s">
        <v>12</v>
      </c>
      <c r="E83" s="4" t="s">
        <v>1</v>
      </c>
      <c r="F83" s="4" t="s">
        <v>2</v>
      </c>
      <c r="G83" s="3" t="s">
        <v>3</v>
      </c>
    </row>
    <row r="84" spans="2:7" ht="15.75" customHeight="1" x14ac:dyDescent="0.3">
      <c r="B84" s="273" t="s">
        <v>72</v>
      </c>
      <c r="C84" s="275" t="s">
        <v>128</v>
      </c>
      <c r="D84" s="146" t="s">
        <v>129</v>
      </c>
      <c r="E84" s="147">
        <v>2</v>
      </c>
      <c r="F84" s="147">
        <v>0</v>
      </c>
      <c r="G84" s="155">
        <v>0</v>
      </c>
    </row>
    <row r="85" spans="2:7" x14ac:dyDescent="0.3">
      <c r="B85" s="274"/>
      <c r="C85" s="276"/>
      <c r="D85" s="146" t="s">
        <v>130</v>
      </c>
      <c r="E85" s="147">
        <v>1</v>
      </c>
      <c r="F85" s="147">
        <v>0</v>
      </c>
      <c r="G85" s="155">
        <v>0</v>
      </c>
    </row>
    <row r="86" spans="2:7" x14ac:dyDescent="0.3">
      <c r="B86" s="274"/>
      <c r="C86" s="276"/>
      <c r="D86" s="146" t="s">
        <v>131</v>
      </c>
      <c r="E86" s="147">
        <v>43</v>
      </c>
      <c r="F86" s="147">
        <v>24</v>
      </c>
      <c r="G86" s="155">
        <v>19</v>
      </c>
    </row>
    <row r="87" spans="2:7" x14ac:dyDescent="0.3">
      <c r="B87" s="274"/>
      <c r="C87" s="276"/>
      <c r="D87" s="146" t="s">
        <v>132</v>
      </c>
      <c r="E87" s="147">
        <v>219</v>
      </c>
      <c r="F87" s="147">
        <v>113</v>
      </c>
      <c r="G87" s="155">
        <v>84</v>
      </c>
    </row>
    <row r="88" spans="2:7" x14ac:dyDescent="0.3">
      <c r="B88" s="274"/>
      <c r="C88" s="276"/>
      <c r="D88" s="146" t="s">
        <v>133</v>
      </c>
      <c r="E88" s="147">
        <v>17</v>
      </c>
      <c r="F88" s="147">
        <v>8</v>
      </c>
      <c r="G88" s="155">
        <v>12</v>
      </c>
    </row>
    <row r="89" spans="2:7" x14ac:dyDescent="0.3">
      <c r="B89" s="274"/>
      <c r="C89" s="276"/>
      <c r="D89" s="146">
        <v>20678</v>
      </c>
      <c r="E89" s="147">
        <v>156</v>
      </c>
      <c r="F89" s="147">
        <v>85</v>
      </c>
      <c r="G89" s="155">
        <v>67</v>
      </c>
    </row>
    <row r="90" spans="2:7" x14ac:dyDescent="0.3">
      <c r="B90" s="274"/>
      <c r="C90" s="276"/>
      <c r="D90" s="146" t="s">
        <v>135</v>
      </c>
      <c r="E90" s="147">
        <v>40</v>
      </c>
      <c r="F90" s="147">
        <v>23</v>
      </c>
      <c r="G90" s="155">
        <v>20</v>
      </c>
    </row>
    <row r="91" spans="2:7" x14ac:dyDescent="0.3">
      <c r="B91" s="274"/>
      <c r="C91" s="276"/>
      <c r="D91" s="146" t="s">
        <v>136</v>
      </c>
      <c r="E91" s="147">
        <v>2</v>
      </c>
      <c r="F91" s="147">
        <v>2</v>
      </c>
      <c r="G91" s="155">
        <v>2</v>
      </c>
    </row>
    <row r="92" spans="2:7" x14ac:dyDescent="0.3">
      <c r="B92" s="274"/>
      <c r="C92" s="276"/>
      <c r="D92" s="146" t="s">
        <v>137</v>
      </c>
      <c r="E92" s="147">
        <v>8</v>
      </c>
      <c r="F92" s="147">
        <v>3</v>
      </c>
      <c r="G92" s="155">
        <v>0</v>
      </c>
    </row>
    <row r="93" spans="2:7" x14ac:dyDescent="0.3">
      <c r="B93" s="274"/>
      <c r="C93" s="276"/>
      <c r="D93" s="146" t="s">
        <v>138</v>
      </c>
      <c r="E93" s="147">
        <v>2</v>
      </c>
      <c r="F93" s="147">
        <v>1</v>
      </c>
      <c r="G93" s="155">
        <v>0</v>
      </c>
    </row>
    <row r="94" spans="2:7" x14ac:dyDescent="0.3">
      <c r="B94" s="274"/>
      <c r="C94" s="276"/>
      <c r="D94" s="146" t="s">
        <v>139</v>
      </c>
      <c r="E94" s="147">
        <v>15</v>
      </c>
      <c r="F94" s="147">
        <v>5</v>
      </c>
      <c r="G94" s="155">
        <v>1</v>
      </c>
    </row>
    <row r="95" spans="2:7" x14ac:dyDescent="0.3">
      <c r="B95" s="274"/>
      <c r="C95" s="276"/>
      <c r="D95" s="146" t="s">
        <v>140</v>
      </c>
      <c r="E95" s="147">
        <v>18</v>
      </c>
      <c r="F95" s="147">
        <v>12</v>
      </c>
      <c r="G95" s="155">
        <v>13</v>
      </c>
    </row>
    <row r="96" spans="2:7" x14ac:dyDescent="0.3">
      <c r="B96" s="274"/>
      <c r="C96" s="275" t="s">
        <v>141</v>
      </c>
      <c r="D96" s="146" t="s">
        <v>142</v>
      </c>
      <c r="E96" s="147">
        <v>304</v>
      </c>
      <c r="F96" s="147">
        <v>173</v>
      </c>
      <c r="G96" s="155">
        <v>140</v>
      </c>
    </row>
    <row r="97" spans="2:7" x14ac:dyDescent="0.3">
      <c r="B97" s="274"/>
      <c r="C97" s="276"/>
      <c r="D97" s="146" t="s">
        <v>143</v>
      </c>
      <c r="E97" s="147">
        <v>543</v>
      </c>
      <c r="F97" s="147">
        <v>296</v>
      </c>
      <c r="G97" s="155">
        <v>307</v>
      </c>
    </row>
    <row r="98" spans="2:7" x14ac:dyDescent="0.3">
      <c r="B98" s="274"/>
      <c r="C98" s="276"/>
      <c r="D98" s="146" t="s">
        <v>144</v>
      </c>
      <c r="E98" s="147">
        <v>262</v>
      </c>
      <c r="F98" s="147">
        <v>142</v>
      </c>
      <c r="G98" s="155">
        <v>133</v>
      </c>
    </row>
    <row r="99" spans="2:7" x14ac:dyDescent="0.3">
      <c r="B99" s="274"/>
      <c r="C99" s="276"/>
      <c r="D99" s="146" t="s">
        <v>145</v>
      </c>
      <c r="E99" s="147">
        <v>0</v>
      </c>
      <c r="F99" s="147">
        <v>0</v>
      </c>
      <c r="G99" s="155">
        <v>0</v>
      </c>
    </row>
    <row r="100" spans="2:7" x14ac:dyDescent="0.3">
      <c r="B100" s="274"/>
      <c r="C100" s="276"/>
      <c r="D100" s="146" t="s">
        <v>146</v>
      </c>
      <c r="E100" s="147">
        <v>13</v>
      </c>
      <c r="F100" s="147">
        <v>8</v>
      </c>
      <c r="G100" s="155">
        <v>6</v>
      </c>
    </row>
    <row r="101" spans="2:7" x14ac:dyDescent="0.3">
      <c r="B101" s="274"/>
      <c r="C101" s="276"/>
      <c r="D101" s="146" t="s">
        <v>147</v>
      </c>
      <c r="E101" s="147">
        <v>2</v>
      </c>
      <c r="F101" s="147">
        <v>0</v>
      </c>
      <c r="G101" s="155">
        <v>1</v>
      </c>
    </row>
    <row r="102" spans="2:7" x14ac:dyDescent="0.3">
      <c r="B102" s="274"/>
      <c r="C102" s="276"/>
      <c r="D102" s="146" t="s">
        <v>148</v>
      </c>
      <c r="E102" s="147">
        <v>15</v>
      </c>
      <c r="F102" s="147">
        <v>4</v>
      </c>
      <c r="G102" s="155">
        <v>12</v>
      </c>
    </row>
    <row r="103" spans="2:7" x14ac:dyDescent="0.3">
      <c r="B103" s="274"/>
      <c r="C103" s="276"/>
      <c r="D103" s="146" t="s">
        <v>149</v>
      </c>
      <c r="E103" s="147">
        <v>104</v>
      </c>
      <c r="F103" s="147">
        <v>50</v>
      </c>
      <c r="G103" s="155">
        <v>39</v>
      </c>
    </row>
    <row r="104" spans="2:7" x14ac:dyDescent="0.3">
      <c r="B104" s="274"/>
      <c r="C104" s="276"/>
      <c r="D104" s="146" t="s">
        <v>150</v>
      </c>
      <c r="E104" s="147">
        <v>2</v>
      </c>
      <c r="F104" s="147">
        <v>0</v>
      </c>
      <c r="G104" s="155">
        <v>4</v>
      </c>
    </row>
    <row r="105" spans="2:7" x14ac:dyDescent="0.3">
      <c r="B105" s="274"/>
      <c r="C105" s="276"/>
      <c r="D105" s="146">
        <v>20622</v>
      </c>
      <c r="E105" s="147">
        <v>17</v>
      </c>
      <c r="F105" s="147">
        <v>10</v>
      </c>
      <c r="G105" s="155">
        <v>10</v>
      </c>
    </row>
    <row r="106" spans="2:7" x14ac:dyDescent="0.3">
      <c r="B106" s="274"/>
      <c r="C106" s="276"/>
      <c r="D106" s="146" t="s">
        <v>151</v>
      </c>
      <c r="E106" s="147">
        <v>6</v>
      </c>
      <c r="F106" s="147">
        <v>2</v>
      </c>
      <c r="G106" s="155">
        <v>0</v>
      </c>
    </row>
    <row r="107" spans="2:7" x14ac:dyDescent="0.3">
      <c r="B107" s="274"/>
      <c r="C107" s="276"/>
      <c r="D107" s="146" t="s">
        <v>152</v>
      </c>
      <c r="E107" s="147">
        <v>3</v>
      </c>
      <c r="F107" s="147">
        <v>1</v>
      </c>
      <c r="G107" s="155">
        <v>0</v>
      </c>
    </row>
    <row r="108" spans="2:7" x14ac:dyDescent="0.3">
      <c r="B108" s="274"/>
      <c r="C108" s="276"/>
      <c r="D108" s="146" t="s">
        <v>153</v>
      </c>
      <c r="E108" s="147">
        <v>31</v>
      </c>
      <c r="F108" s="147">
        <v>3</v>
      </c>
      <c r="G108" s="155">
        <v>17</v>
      </c>
    </row>
    <row r="109" spans="2:7" x14ac:dyDescent="0.3">
      <c r="B109" s="274"/>
      <c r="C109" s="276"/>
      <c r="D109" s="146" t="s">
        <v>154</v>
      </c>
      <c r="E109" s="147">
        <v>196</v>
      </c>
      <c r="F109" s="147">
        <v>100</v>
      </c>
      <c r="G109" s="155">
        <v>85</v>
      </c>
    </row>
    <row r="110" spans="2:7" x14ac:dyDescent="0.3">
      <c r="B110" s="274"/>
      <c r="C110" s="276"/>
      <c r="D110" s="146" t="s">
        <v>155</v>
      </c>
      <c r="E110" s="147">
        <v>0</v>
      </c>
      <c r="F110" s="147">
        <v>0</v>
      </c>
      <c r="G110" s="155">
        <v>0</v>
      </c>
    </row>
    <row r="111" spans="2:7" x14ac:dyDescent="0.3">
      <c r="B111" s="274"/>
      <c r="C111" s="276"/>
      <c r="D111" s="146" t="s">
        <v>156</v>
      </c>
      <c r="E111" s="147">
        <v>3</v>
      </c>
      <c r="F111" s="147">
        <v>2</v>
      </c>
      <c r="G111" s="155">
        <v>2</v>
      </c>
    </row>
    <row r="112" spans="2:7" x14ac:dyDescent="0.3">
      <c r="B112" s="274"/>
      <c r="C112" s="276"/>
      <c r="D112" s="146" t="s">
        <v>157</v>
      </c>
      <c r="E112" s="147">
        <v>226</v>
      </c>
      <c r="F112" s="147">
        <v>94</v>
      </c>
      <c r="G112" s="155">
        <v>74</v>
      </c>
    </row>
    <row r="113" spans="2:7" x14ac:dyDescent="0.3">
      <c r="B113" s="274"/>
      <c r="C113" s="276"/>
      <c r="D113" s="146" t="s">
        <v>158</v>
      </c>
      <c r="E113" s="147">
        <v>18</v>
      </c>
      <c r="F113" s="147">
        <v>7</v>
      </c>
      <c r="G113" s="155">
        <v>8</v>
      </c>
    </row>
    <row r="114" spans="2:7" x14ac:dyDescent="0.3">
      <c r="B114" s="274"/>
      <c r="C114" s="276"/>
      <c r="D114" s="146" t="s">
        <v>159</v>
      </c>
      <c r="E114" s="147">
        <v>1</v>
      </c>
      <c r="F114" s="147">
        <v>1</v>
      </c>
      <c r="G114" s="155">
        <v>2</v>
      </c>
    </row>
    <row r="115" spans="2:7" x14ac:dyDescent="0.3">
      <c r="B115" s="274"/>
      <c r="C115" s="276"/>
      <c r="D115" s="146" t="s">
        <v>160</v>
      </c>
      <c r="E115" s="147">
        <v>0</v>
      </c>
      <c r="F115" s="147">
        <v>0</v>
      </c>
      <c r="G115" s="155">
        <v>0</v>
      </c>
    </row>
    <row r="116" spans="2:7" x14ac:dyDescent="0.3">
      <c r="B116" s="274"/>
      <c r="C116" s="276"/>
      <c r="D116" s="146" t="s">
        <v>161</v>
      </c>
      <c r="E116" s="147">
        <v>75</v>
      </c>
      <c r="F116" s="147">
        <v>30</v>
      </c>
      <c r="G116" s="155">
        <v>25</v>
      </c>
    </row>
    <row r="117" spans="2:7" x14ac:dyDescent="0.3">
      <c r="B117" s="274"/>
      <c r="C117" s="276"/>
      <c r="D117" s="146" t="s">
        <v>162</v>
      </c>
      <c r="E117" s="147">
        <v>51</v>
      </c>
      <c r="F117" s="147">
        <v>25</v>
      </c>
      <c r="G117" s="155">
        <v>19</v>
      </c>
    </row>
    <row r="118" spans="2:7" x14ac:dyDescent="0.3">
      <c r="B118" s="274"/>
      <c r="C118" s="276"/>
      <c r="D118" s="146" t="s">
        <v>163</v>
      </c>
      <c r="E118" s="147">
        <v>10</v>
      </c>
      <c r="F118" s="147">
        <v>4</v>
      </c>
      <c r="G118" s="155">
        <v>3</v>
      </c>
    </row>
    <row r="119" spans="2:7" x14ac:dyDescent="0.3">
      <c r="B119" s="274"/>
      <c r="C119" s="276"/>
      <c r="D119" s="146" t="s">
        <v>164</v>
      </c>
      <c r="E119" s="147">
        <v>18</v>
      </c>
      <c r="F119" s="147">
        <v>13</v>
      </c>
      <c r="G119" s="155">
        <v>9</v>
      </c>
    </row>
    <row r="120" spans="2:7" x14ac:dyDescent="0.3">
      <c r="B120" s="274"/>
      <c r="C120" s="276"/>
      <c r="D120" s="146" t="s">
        <v>165</v>
      </c>
      <c r="E120" s="147">
        <v>13</v>
      </c>
      <c r="F120" s="147">
        <v>7</v>
      </c>
      <c r="G120" s="155">
        <v>8</v>
      </c>
    </row>
    <row r="121" spans="2:7" x14ac:dyDescent="0.3">
      <c r="B121" s="274"/>
      <c r="C121" s="276"/>
      <c r="D121" s="146" t="s">
        <v>166</v>
      </c>
      <c r="E121" s="147">
        <v>99</v>
      </c>
      <c r="F121" s="147">
        <v>63</v>
      </c>
      <c r="G121" s="155">
        <v>50</v>
      </c>
    </row>
    <row r="122" spans="2:7" ht="15" customHeight="1" x14ac:dyDescent="0.3">
      <c r="B122" s="274"/>
      <c r="C122" s="278" t="s">
        <v>167</v>
      </c>
      <c r="D122" s="146">
        <v>20601</v>
      </c>
      <c r="E122" s="147">
        <v>2</v>
      </c>
      <c r="F122" s="147">
        <v>1</v>
      </c>
      <c r="G122" s="155">
        <v>2</v>
      </c>
    </row>
    <row r="123" spans="2:7" ht="15" customHeight="1" x14ac:dyDescent="0.3">
      <c r="B123" s="274"/>
      <c r="C123" s="279"/>
      <c r="D123" s="146">
        <v>20607</v>
      </c>
      <c r="E123" s="147">
        <v>54</v>
      </c>
      <c r="F123" s="147">
        <v>38</v>
      </c>
      <c r="G123" s="155">
        <v>35</v>
      </c>
    </row>
    <row r="124" spans="2:7" ht="15" customHeight="1" x14ac:dyDescent="0.3">
      <c r="B124" s="274"/>
      <c r="C124" s="279"/>
      <c r="D124" s="146" t="s">
        <v>168</v>
      </c>
      <c r="E124" s="147">
        <v>3</v>
      </c>
      <c r="F124" s="147">
        <v>0</v>
      </c>
      <c r="G124" s="155">
        <v>1</v>
      </c>
    </row>
    <row r="125" spans="2:7" x14ac:dyDescent="0.3">
      <c r="B125" s="274"/>
      <c r="C125" s="279"/>
      <c r="D125" s="146">
        <v>20613</v>
      </c>
      <c r="E125" s="147">
        <v>100</v>
      </c>
      <c r="F125" s="147">
        <v>53</v>
      </c>
      <c r="G125" s="155">
        <v>50</v>
      </c>
    </row>
    <row r="126" spans="2:7" x14ac:dyDescent="0.3">
      <c r="B126" s="274"/>
      <c r="C126" s="279"/>
      <c r="D126" s="146" t="s">
        <v>169</v>
      </c>
      <c r="E126" s="147">
        <v>2</v>
      </c>
      <c r="F126" s="147">
        <v>1</v>
      </c>
      <c r="G126" s="155">
        <v>0</v>
      </c>
    </row>
    <row r="127" spans="2:7" x14ac:dyDescent="0.3">
      <c r="B127" s="274"/>
      <c r="C127" s="279"/>
      <c r="D127" s="146">
        <v>20744</v>
      </c>
      <c r="E127" s="147">
        <v>0</v>
      </c>
      <c r="F127" s="147">
        <v>0</v>
      </c>
      <c r="G127" s="155">
        <v>0</v>
      </c>
    </row>
    <row r="128" spans="2:7" x14ac:dyDescent="0.3">
      <c r="B128" s="274"/>
      <c r="C128" s="279"/>
      <c r="D128" s="146" t="s">
        <v>172</v>
      </c>
      <c r="E128" s="147">
        <v>3</v>
      </c>
      <c r="F128" s="147">
        <v>2</v>
      </c>
      <c r="G128" s="155">
        <v>2</v>
      </c>
    </row>
    <row r="129" spans="2:7" x14ac:dyDescent="0.3">
      <c r="B129" s="274"/>
      <c r="C129" s="278" t="s">
        <v>173</v>
      </c>
      <c r="D129" s="146" t="s">
        <v>174</v>
      </c>
      <c r="E129" s="147">
        <v>4</v>
      </c>
      <c r="F129" s="147">
        <v>2</v>
      </c>
      <c r="G129" s="155">
        <v>0</v>
      </c>
    </row>
    <row r="130" spans="2:7" x14ac:dyDescent="0.3">
      <c r="B130" s="274"/>
      <c r="C130" s="279"/>
      <c r="D130" s="146" t="s">
        <v>175</v>
      </c>
      <c r="E130" s="147">
        <v>25</v>
      </c>
      <c r="F130" s="147">
        <v>13</v>
      </c>
      <c r="G130" s="155">
        <v>11</v>
      </c>
    </row>
    <row r="131" spans="2:7" x14ac:dyDescent="0.3">
      <c r="B131" s="274"/>
      <c r="C131" s="279"/>
      <c r="D131" s="146" t="s">
        <v>176</v>
      </c>
      <c r="E131" s="147">
        <v>22</v>
      </c>
      <c r="F131" s="147">
        <v>11</v>
      </c>
      <c r="G131" s="155">
        <v>4</v>
      </c>
    </row>
    <row r="132" spans="2:7" x14ac:dyDescent="0.3">
      <c r="B132" s="274"/>
      <c r="C132" s="279"/>
      <c r="D132" s="146" t="s">
        <v>177</v>
      </c>
      <c r="E132" s="147">
        <v>92</v>
      </c>
      <c r="F132" s="147">
        <v>52</v>
      </c>
      <c r="G132" s="155">
        <v>32</v>
      </c>
    </row>
    <row r="133" spans="2:7" x14ac:dyDescent="0.3">
      <c r="B133" s="274"/>
      <c r="C133" s="279"/>
      <c r="D133" s="146" t="s">
        <v>178</v>
      </c>
      <c r="E133" s="147">
        <v>42</v>
      </c>
      <c r="F133" s="147">
        <v>22</v>
      </c>
      <c r="G133" s="155">
        <v>17</v>
      </c>
    </row>
    <row r="134" spans="2:7" x14ac:dyDescent="0.3">
      <c r="B134" s="274"/>
      <c r="C134" s="279"/>
      <c r="D134" s="146" t="s">
        <v>179</v>
      </c>
      <c r="E134" s="147">
        <v>35</v>
      </c>
      <c r="F134" s="147">
        <v>15</v>
      </c>
      <c r="G134" s="155">
        <v>12</v>
      </c>
    </row>
    <row r="135" spans="2:7" x14ac:dyDescent="0.3">
      <c r="B135" s="274"/>
      <c r="C135" s="279"/>
      <c r="D135" s="146" t="s">
        <v>180</v>
      </c>
      <c r="E135" s="147">
        <v>15</v>
      </c>
      <c r="F135" s="147">
        <v>5</v>
      </c>
      <c r="G135" s="155">
        <v>2</v>
      </c>
    </row>
    <row r="136" spans="2:7" x14ac:dyDescent="0.3">
      <c r="B136" s="274"/>
      <c r="C136" s="279"/>
      <c r="D136" s="146" t="s">
        <v>181</v>
      </c>
      <c r="E136" s="147">
        <v>11</v>
      </c>
      <c r="F136" s="147">
        <v>6</v>
      </c>
      <c r="G136" s="155">
        <v>4</v>
      </c>
    </row>
    <row r="137" spans="2:7" x14ac:dyDescent="0.3">
      <c r="B137" s="274"/>
      <c r="C137" s="279"/>
      <c r="D137" s="146" t="s">
        <v>182</v>
      </c>
      <c r="E137" s="147">
        <v>13</v>
      </c>
      <c r="F137" s="147">
        <v>3</v>
      </c>
      <c r="G137" s="155">
        <v>5</v>
      </c>
    </row>
    <row r="138" spans="2:7" x14ac:dyDescent="0.3">
      <c r="B138" s="274"/>
      <c r="C138" s="279"/>
      <c r="D138" s="146" t="s">
        <v>183</v>
      </c>
      <c r="E138" s="147">
        <v>0</v>
      </c>
      <c r="F138" s="147">
        <v>0</v>
      </c>
      <c r="G138" s="155">
        <v>0</v>
      </c>
    </row>
    <row r="139" spans="2:7" x14ac:dyDescent="0.3">
      <c r="B139" s="274"/>
      <c r="C139" s="279"/>
      <c r="D139" s="146" t="s">
        <v>184</v>
      </c>
      <c r="E139" s="147">
        <v>8</v>
      </c>
      <c r="F139" s="147">
        <v>6</v>
      </c>
      <c r="G139" s="155">
        <v>5</v>
      </c>
    </row>
    <row r="140" spans="2:7" x14ac:dyDescent="0.3">
      <c r="B140" s="274"/>
      <c r="C140" s="279"/>
      <c r="D140" s="146" t="s">
        <v>185</v>
      </c>
      <c r="E140" s="147">
        <v>6</v>
      </c>
      <c r="F140" s="147">
        <v>2</v>
      </c>
      <c r="G140" s="155">
        <v>3</v>
      </c>
    </row>
    <row r="141" spans="2:7" x14ac:dyDescent="0.3">
      <c r="B141" s="274"/>
      <c r="C141" s="279"/>
      <c r="D141" s="146" t="s">
        <v>186</v>
      </c>
      <c r="E141" s="147">
        <v>112</v>
      </c>
      <c r="F141" s="147">
        <v>59</v>
      </c>
      <c r="G141" s="155">
        <v>42</v>
      </c>
    </row>
    <row r="142" spans="2:7" x14ac:dyDescent="0.3">
      <c r="B142" s="274"/>
      <c r="C142" s="279"/>
      <c r="D142" s="146" t="s">
        <v>187</v>
      </c>
      <c r="E142" s="147">
        <v>1</v>
      </c>
      <c r="F142" s="147">
        <v>1</v>
      </c>
      <c r="G142" s="155">
        <v>0</v>
      </c>
    </row>
    <row r="143" spans="2:7" x14ac:dyDescent="0.3">
      <c r="B143" s="274"/>
      <c r="C143" s="279"/>
      <c r="D143" s="146" t="s">
        <v>188</v>
      </c>
      <c r="E143" s="147">
        <v>89</v>
      </c>
      <c r="F143" s="147">
        <v>26</v>
      </c>
      <c r="G143" s="155">
        <v>14</v>
      </c>
    </row>
    <row r="144" spans="2:7" x14ac:dyDescent="0.3">
      <c r="B144" s="274"/>
      <c r="C144" s="279"/>
      <c r="D144" s="146" t="s">
        <v>189</v>
      </c>
      <c r="E144" s="147">
        <v>149</v>
      </c>
      <c r="F144" s="147">
        <v>58</v>
      </c>
      <c r="G144" s="155">
        <v>40</v>
      </c>
    </row>
    <row r="145" spans="2:7" x14ac:dyDescent="0.3">
      <c r="B145" s="274"/>
      <c r="C145" s="279"/>
      <c r="D145" s="146" t="s">
        <v>190</v>
      </c>
      <c r="E145" s="147">
        <v>674</v>
      </c>
      <c r="F145" s="147">
        <v>351</v>
      </c>
      <c r="G145" s="155">
        <v>237</v>
      </c>
    </row>
    <row r="146" spans="2:7" x14ac:dyDescent="0.3">
      <c r="B146" s="274"/>
      <c r="C146" s="279"/>
      <c r="D146" s="146" t="s">
        <v>191</v>
      </c>
      <c r="E146" s="147">
        <v>3</v>
      </c>
      <c r="F146" s="147">
        <v>1</v>
      </c>
      <c r="G146" s="155">
        <v>0</v>
      </c>
    </row>
    <row r="147" spans="2:7" x14ac:dyDescent="0.3">
      <c r="B147" s="274"/>
      <c r="C147" s="279"/>
      <c r="D147" s="146">
        <v>20659</v>
      </c>
      <c r="E147" s="147">
        <v>227</v>
      </c>
      <c r="F147" s="147">
        <v>96</v>
      </c>
      <c r="G147" s="155">
        <v>84</v>
      </c>
    </row>
    <row r="148" spans="2:7" x14ac:dyDescent="0.3">
      <c r="B148" s="274"/>
      <c r="C148" s="279"/>
      <c r="D148" s="146" t="s">
        <v>192</v>
      </c>
      <c r="E148" s="147">
        <v>4</v>
      </c>
      <c r="F148" s="147">
        <v>2</v>
      </c>
      <c r="G148" s="155">
        <v>2</v>
      </c>
    </row>
    <row r="149" spans="2:7" x14ac:dyDescent="0.3">
      <c r="B149" s="274"/>
      <c r="C149" s="279"/>
      <c r="D149" s="146" t="s">
        <v>193</v>
      </c>
      <c r="E149" s="147">
        <v>13</v>
      </c>
      <c r="F149" s="147">
        <v>4</v>
      </c>
      <c r="G149" s="155">
        <v>1</v>
      </c>
    </row>
    <row r="150" spans="2:7" x14ac:dyDescent="0.3">
      <c r="B150" s="274"/>
      <c r="C150" s="279"/>
      <c r="D150" s="146" t="s">
        <v>194</v>
      </c>
      <c r="E150" s="147">
        <v>0</v>
      </c>
      <c r="F150" s="147">
        <v>0</v>
      </c>
      <c r="G150" s="155">
        <v>0</v>
      </c>
    </row>
    <row r="151" spans="2:7" x14ac:dyDescent="0.3">
      <c r="B151" s="274"/>
      <c r="C151" s="279"/>
      <c r="D151" s="146" t="s">
        <v>195</v>
      </c>
      <c r="E151" s="147">
        <v>8</v>
      </c>
      <c r="F151" s="147">
        <v>1</v>
      </c>
      <c r="G151" s="155">
        <v>1</v>
      </c>
    </row>
    <row r="152" spans="2:7" x14ac:dyDescent="0.3">
      <c r="B152" s="274"/>
      <c r="C152" s="279"/>
      <c r="D152" s="146" t="s">
        <v>196</v>
      </c>
      <c r="E152" s="147">
        <v>18</v>
      </c>
      <c r="F152" s="147">
        <v>8</v>
      </c>
      <c r="G152" s="155">
        <v>8</v>
      </c>
    </row>
    <row r="153" spans="2:7" x14ac:dyDescent="0.3">
      <c r="B153" s="274"/>
      <c r="C153" s="279"/>
      <c r="D153" s="146" t="s">
        <v>197</v>
      </c>
      <c r="E153" s="147">
        <v>14</v>
      </c>
      <c r="F153" s="147">
        <v>7</v>
      </c>
      <c r="G153" s="155">
        <v>3</v>
      </c>
    </row>
    <row r="154" spans="2:7" x14ac:dyDescent="0.3">
      <c r="B154" s="274"/>
      <c r="C154" s="279"/>
      <c r="D154" s="146" t="s">
        <v>198</v>
      </c>
      <c r="E154" s="147">
        <v>0</v>
      </c>
      <c r="F154" s="147">
        <v>0</v>
      </c>
      <c r="G154" s="155">
        <v>0</v>
      </c>
    </row>
    <row r="155" spans="2:7" x14ac:dyDescent="0.3">
      <c r="B155" s="274"/>
      <c r="C155" s="279"/>
      <c r="D155" s="146" t="s">
        <v>199</v>
      </c>
      <c r="E155" s="147">
        <v>1</v>
      </c>
      <c r="F155" s="147">
        <v>1</v>
      </c>
      <c r="G155" s="155">
        <v>0</v>
      </c>
    </row>
    <row r="156" spans="2:7" x14ac:dyDescent="0.3">
      <c r="B156" s="274"/>
      <c r="C156" s="279"/>
      <c r="D156" s="146" t="s">
        <v>200</v>
      </c>
      <c r="E156" s="147">
        <v>2</v>
      </c>
      <c r="F156" s="147">
        <v>0</v>
      </c>
      <c r="G156" s="155">
        <v>0</v>
      </c>
    </row>
    <row r="157" spans="2:7" ht="16.2" thickBot="1" x14ac:dyDescent="0.35">
      <c r="B157" s="274"/>
      <c r="C157" s="280"/>
      <c r="D157" s="148" t="s">
        <v>201</v>
      </c>
      <c r="E157" s="149">
        <v>15</v>
      </c>
      <c r="F157" s="149">
        <v>7</v>
      </c>
      <c r="G157" s="156">
        <v>4</v>
      </c>
    </row>
    <row r="158" spans="2:7" ht="16.2" thickBot="1" x14ac:dyDescent="0.35">
      <c r="B158" s="132" t="s">
        <v>9</v>
      </c>
      <c r="C158" s="150" t="s">
        <v>10</v>
      </c>
      <c r="D158" s="150" t="s">
        <v>10</v>
      </c>
      <c r="E158" s="236">
        <f>SUM(E84:E157)</f>
        <v>4302</v>
      </c>
      <c r="F158" s="236">
        <f t="shared" ref="F158:G158" si="1">SUM(F84:F157)</f>
        <v>2165</v>
      </c>
      <c r="G158" s="236">
        <f t="shared" si="1"/>
        <v>1793</v>
      </c>
    </row>
    <row r="159" spans="2:7" ht="16.2" thickBot="1" x14ac:dyDescent="0.35">
      <c r="B159" s="39"/>
      <c r="C159" s="40"/>
      <c r="D159" s="40"/>
      <c r="E159" s="41"/>
      <c r="F159" s="41"/>
      <c r="G159" s="41"/>
    </row>
    <row r="160" spans="2:7" ht="47.4" thickBot="1" x14ac:dyDescent="0.35">
      <c r="B160" s="44" t="s">
        <v>70</v>
      </c>
      <c r="C160" s="44" t="s">
        <v>0</v>
      </c>
      <c r="D160" s="44" t="s">
        <v>12</v>
      </c>
      <c r="E160" s="44" t="s">
        <v>1</v>
      </c>
      <c r="F160" s="44" t="s">
        <v>2</v>
      </c>
      <c r="G160" s="65" t="s">
        <v>3</v>
      </c>
    </row>
    <row r="161" spans="2:7" ht="15.75" customHeight="1" x14ac:dyDescent="0.3">
      <c r="B161" s="273" t="s">
        <v>69</v>
      </c>
      <c r="C161" s="275" t="s">
        <v>128</v>
      </c>
      <c r="D161" s="146" t="s">
        <v>129</v>
      </c>
      <c r="E161" s="147">
        <v>4</v>
      </c>
      <c r="F161" s="147">
        <v>1</v>
      </c>
      <c r="G161" s="155">
        <v>0</v>
      </c>
    </row>
    <row r="162" spans="2:7" x14ac:dyDescent="0.3">
      <c r="B162" s="274"/>
      <c r="C162" s="276"/>
      <c r="D162" s="146" t="s">
        <v>130</v>
      </c>
      <c r="E162" s="147">
        <v>1</v>
      </c>
      <c r="F162" s="147">
        <v>0</v>
      </c>
      <c r="G162" s="155">
        <v>0</v>
      </c>
    </row>
    <row r="163" spans="2:7" x14ac:dyDescent="0.3">
      <c r="B163" s="274"/>
      <c r="C163" s="276"/>
      <c r="D163" s="146" t="s">
        <v>131</v>
      </c>
      <c r="E163" s="147">
        <v>29</v>
      </c>
      <c r="F163" s="147">
        <v>5</v>
      </c>
      <c r="G163" s="155">
        <v>0</v>
      </c>
    </row>
    <row r="164" spans="2:7" x14ac:dyDescent="0.3">
      <c r="B164" s="274"/>
      <c r="C164" s="276"/>
      <c r="D164" s="146" t="s">
        <v>132</v>
      </c>
      <c r="E164" s="147">
        <v>39</v>
      </c>
      <c r="F164" s="147">
        <v>2</v>
      </c>
      <c r="G164" s="155">
        <v>0</v>
      </c>
    </row>
    <row r="165" spans="2:7" x14ac:dyDescent="0.3">
      <c r="B165" s="274"/>
      <c r="C165" s="276"/>
      <c r="D165" s="146" t="s">
        <v>133</v>
      </c>
      <c r="E165" s="147">
        <v>8</v>
      </c>
      <c r="F165" s="147">
        <v>3</v>
      </c>
      <c r="G165" s="155">
        <v>3</v>
      </c>
    </row>
    <row r="166" spans="2:7" x14ac:dyDescent="0.3">
      <c r="B166" s="274"/>
      <c r="C166" s="276"/>
      <c r="D166" s="146">
        <v>20678</v>
      </c>
      <c r="E166" s="147">
        <v>134</v>
      </c>
      <c r="F166" s="147">
        <v>13</v>
      </c>
      <c r="G166" s="155">
        <v>10</v>
      </c>
    </row>
    <row r="167" spans="2:7" x14ac:dyDescent="0.3">
      <c r="B167" s="274"/>
      <c r="C167" s="276"/>
      <c r="D167" s="146" t="s">
        <v>135</v>
      </c>
      <c r="E167" s="147">
        <v>17</v>
      </c>
      <c r="F167" s="147">
        <v>2</v>
      </c>
      <c r="G167" s="155">
        <v>0</v>
      </c>
    </row>
    <row r="168" spans="2:7" x14ac:dyDescent="0.3">
      <c r="B168" s="274"/>
      <c r="C168" s="276"/>
      <c r="D168" s="146" t="s">
        <v>136</v>
      </c>
      <c r="E168" s="147">
        <v>48</v>
      </c>
      <c r="F168" s="147">
        <v>2</v>
      </c>
      <c r="G168" s="155">
        <v>0</v>
      </c>
    </row>
    <row r="169" spans="2:7" x14ac:dyDescent="0.3">
      <c r="B169" s="274"/>
      <c r="C169" s="276"/>
      <c r="D169" s="146" t="s">
        <v>137</v>
      </c>
      <c r="E169" s="147">
        <v>7</v>
      </c>
      <c r="F169" s="147">
        <v>0</v>
      </c>
      <c r="G169" s="155">
        <v>0</v>
      </c>
    </row>
    <row r="170" spans="2:7" x14ac:dyDescent="0.3">
      <c r="B170" s="274"/>
      <c r="C170" s="276"/>
      <c r="D170" s="146" t="s">
        <v>138</v>
      </c>
      <c r="E170" s="147">
        <v>0</v>
      </c>
      <c r="F170" s="147">
        <v>0</v>
      </c>
      <c r="G170" s="155">
        <v>0</v>
      </c>
    </row>
    <row r="171" spans="2:7" x14ac:dyDescent="0.3">
      <c r="B171" s="274"/>
      <c r="C171" s="276"/>
      <c r="D171" s="146" t="s">
        <v>139</v>
      </c>
      <c r="E171" s="147">
        <v>44</v>
      </c>
      <c r="F171" s="147">
        <v>9</v>
      </c>
      <c r="G171" s="155">
        <v>5</v>
      </c>
    </row>
    <row r="172" spans="2:7" x14ac:dyDescent="0.3">
      <c r="B172" s="274"/>
      <c r="C172" s="276"/>
      <c r="D172" s="146" t="s">
        <v>140</v>
      </c>
      <c r="E172" s="147">
        <v>38</v>
      </c>
      <c r="F172" s="147">
        <v>5</v>
      </c>
      <c r="G172" s="155">
        <v>2</v>
      </c>
    </row>
    <row r="173" spans="2:7" x14ac:dyDescent="0.3">
      <c r="B173" s="274"/>
      <c r="C173" s="275" t="s">
        <v>141</v>
      </c>
      <c r="D173" s="146" t="s">
        <v>142</v>
      </c>
      <c r="E173" s="147">
        <v>830</v>
      </c>
      <c r="F173" s="147">
        <v>149</v>
      </c>
      <c r="G173" s="155">
        <v>53</v>
      </c>
    </row>
    <row r="174" spans="2:7" x14ac:dyDescent="0.3">
      <c r="B174" s="274"/>
      <c r="C174" s="276"/>
      <c r="D174" s="146" t="s">
        <v>143</v>
      </c>
      <c r="E174" s="147">
        <v>706</v>
      </c>
      <c r="F174" s="147">
        <v>136</v>
      </c>
      <c r="G174" s="155">
        <v>46</v>
      </c>
    </row>
    <row r="175" spans="2:7" x14ac:dyDescent="0.3">
      <c r="B175" s="274"/>
      <c r="C175" s="276"/>
      <c r="D175" s="146" t="s">
        <v>144</v>
      </c>
      <c r="E175" s="147">
        <v>1015</v>
      </c>
      <c r="F175" s="147">
        <v>122</v>
      </c>
      <c r="G175" s="155">
        <v>35</v>
      </c>
    </row>
    <row r="176" spans="2:7" x14ac:dyDescent="0.3">
      <c r="B176" s="274"/>
      <c r="C176" s="276"/>
      <c r="D176" s="146" t="s">
        <v>145</v>
      </c>
      <c r="E176" s="147">
        <v>2</v>
      </c>
      <c r="F176" s="147">
        <v>0</v>
      </c>
      <c r="G176" s="155">
        <v>0</v>
      </c>
    </row>
    <row r="177" spans="2:7" x14ac:dyDescent="0.3">
      <c r="B177" s="274"/>
      <c r="C177" s="276"/>
      <c r="D177" s="146" t="s">
        <v>146</v>
      </c>
      <c r="E177" s="147">
        <v>40</v>
      </c>
      <c r="F177" s="147">
        <v>3</v>
      </c>
      <c r="G177" s="155">
        <v>0</v>
      </c>
    </row>
    <row r="178" spans="2:7" x14ac:dyDescent="0.3">
      <c r="B178" s="274"/>
      <c r="C178" s="276"/>
      <c r="D178" s="146" t="s">
        <v>147</v>
      </c>
      <c r="E178" s="147">
        <v>1</v>
      </c>
      <c r="F178" s="147">
        <v>0</v>
      </c>
      <c r="G178" s="155">
        <v>0</v>
      </c>
    </row>
    <row r="179" spans="2:7" x14ac:dyDescent="0.3">
      <c r="B179" s="274"/>
      <c r="C179" s="276"/>
      <c r="D179" s="146" t="s">
        <v>148</v>
      </c>
      <c r="E179" s="147">
        <v>11</v>
      </c>
      <c r="F179" s="147">
        <v>2</v>
      </c>
      <c r="G179" s="155">
        <v>2</v>
      </c>
    </row>
    <row r="180" spans="2:7" x14ac:dyDescent="0.3">
      <c r="B180" s="274"/>
      <c r="C180" s="276"/>
      <c r="D180" s="146" t="s">
        <v>149</v>
      </c>
      <c r="E180" s="147">
        <v>125</v>
      </c>
      <c r="F180" s="147">
        <v>6</v>
      </c>
      <c r="G180" s="155">
        <v>1</v>
      </c>
    </row>
    <row r="181" spans="2:7" x14ac:dyDescent="0.3">
      <c r="B181" s="274"/>
      <c r="C181" s="276"/>
      <c r="D181" s="146" t="s">
        <v>150</v>
      </c>
      <c r="E181" s="147">
        <v>2</v>
      </c>
      <c r="F181" s="147">
        <v>1</v>
      </c>
      <c r="G181" s="155">
        <v>0</v>
      </c>
    </row>
    <row r="182" spans="2:7" x14ac:dyDescent="0.3">
      <c r="B182" s="274"/>
      <c r="C182" s="276"/>
      <c r="D182" s="146">
        <v>20622</v>
      </c>
      <c r="E182" s="147">
        <v>21</v>
      </c>
      <c r="F182" s="147">
        <v>3</v>
      </c>
      <c r="G182" s="155">
        <v>0</v>
      </c>
    </row>
    <row r="183" spans="2:7" x14ac:dyDescent="0.3">
      <c r="B183" s="274"/>
      <c r="C183" s="276"/>
      <c r="D183" s="146" t="s">
        <v>151</v>
      </c>
      <c r="E183" s="147">
        <v>16</v>
      </c>
      <c r="F183" s="147">
        <v>3</v>
      </c>
      <c r="G183" s="155">
        <v>1</v>
      </c>
    </row>
    <row r="184" spans="2:7" x14ac:dyDescent="0.3">
      <c r="B184" s="274"/>
      <c r="C184" s="276"/>
      <c r="D184" s="146" t="s">
        <v>152</v>
      </c>
      <c r="E184" s="147">
        <v>23</v>
      </c>
      <c r="F184" s="147">
        <v>1</v>
      </c>
      <c r="G184" s="155">
        <v>1</v>
      </c>
    </row>
    <row r="185" spans="2:7" x14ac:dyDescent="0.3">
      <c r="B185" s="274"/>
      <c r="C185" s="276"/>
      <c r="D185" s="146" t="s">
        <v>153</v>
      </c>
      <c r="E185" s="147">
        <v>41</v>
      </c>
      <c r="F185" s="147">
        <v>1</v>
      </c>
      <c r="G185" s="155">
        <v>5</v>
      </c>
    </row>
    <row r="186" spans="2:7" x14ac:dyDescent="0.3">
      <c r="B186" s="274"/>
      <c r="C186" s="276"/>
      <c r="D186" s="146" t="s">
        <v>154</v>
      </c>
      <c r="E186" s="147">
        <v>201</v>
      </c>
      <c r="F186" s="147">
        <v>18</v>
      </c>
      <c r="G186" s="155">
        <v>8</v>
      </c>
    </row>
    <row r="187" spans="2:7" x14ac:dyDescent="0.3">
      <c r="B187" s="274"/>
      <c r="C187" s="276"/>
      <c r="D187" s="146" t="s">
        <v>155</v>
      </c>
      <c r="E187" s="147">
        <v>1</v>
      </c>
      <c r="F187" s="147">
        <v>1</v>
      </c>
      <c r="G187" s="155">
        <v>0</v>
      </c>
    </row>
    <row r="188" spans="2:7" x14ac:dyDescent="0.3">
      <c r="B188" s="274"/>
      <c r="C188" s="276"/>
      <c r="D188" s="146" t="s">
        <v>156</v>
      </c>
      <c r="E188" s="147">
        <v>16</v>
      </c>
      <c r="F188" s="147">
        <v>0</v>
      </c>
      <c r="G188" s="155">
        <v>0</v>
      </c>
    </row>
    <row r="189" spans="2:7" x14ac:dyDescent="0.3">
      <c r="B189" s="274"/>
      <c r="C189" s="276"/>
      <c r="D189" s="146" t="s">
        <v>157</v>
      </c>
      <c r="E189" s="147">
        <v>821</v>
      </c>
      <c r="F189" s="147">
        <v>76</v>
      </c>
      <c r="G189" s="155">
        <v>30</v>
      </c>
    </row>
    <row r="190" spans="2:7" x14ac:dyDescent="0.3">
      <c r="B190" s="274"/>
      <c r="C190" s="276"/>
      <c r="D190" s="146" t="s">
        <v>158</v>
      </c>
      <c r="E190" s="147">
        <v>32</v>
      </c>
      <c r="F190" s="147">
        <v>4</v>
      </c>
      <c r="G190" s="155">
        <v>2</v>
      </c>
    </row>
    <row r="191" spans="2:7" x14ac:dyDescent="0.3">
      <c r="B191" s="274"/>
      <c r="C191" s="276"/>
      <c r="D191" s="146" t="s">
        <v>159</v>
      </c>
      <c r="E191" s="147">
        <v>0</v>
      </c>
      <c r="F191" s="147">
        <v>0</v>
      </c>
      <c r="G191" s="155">
        <v>0</v>
      </c>
    </row>
    <row r="192" spans="2:7" x14ac:dyDescent="0.3">
      <c r="B192" s="274"/>
      <c r="C192" s="276"/>
      <c r="D192" s="146" t="s">
        <v>160</v>
      </c>
      <c r="E192" s="147">
        <v>0</v>
      </c>
      <c r="F192" s="147">
        <v>0</v>
      </c>
      <c r="G192" s="155">
        <v>0</v>
      </c>
    </row>
    <row r="193" spans="2:7" x14ac:dyDescent="0.3">
      <c r="B193" s="274"/>
      <c r="C193" s="276"/>
      <c r="D193" s="146" t="s">
        <v>161</v>
      </c>
      <c r="E193" s="147">
        <v>52</v>
      </c>
      <c r="F193" s="147">
        <v>6</v>
      </c>
      <c r="G193" s="155">
        <v>2</v>
      </c>
    </row>
    <row r="194" spans="2:7" x14ac:dyDescent="0.3">
      <c r="B194" s="274"/>
      <c r="C194" s="276"/>
      <c r="D194" s="146" t="s">
        <v>162</v>
      </c>
      <c r="E194" s="147">
        <v>102</v>
      </c>
      <c r="F194" s="147">
        <v>5</v>
      </c>
      <c r="G194" s="155">
        <v>1</v>
      </c>
    </row>
    <row r="195" spans="2:7" x14ac:dyDescent="0.3">
      <c r="B195" s="274"/>
      <c r="C195" s="276"/>
      <c r="D195" s="146" t="s">
        <v>163</v>
      </c>
      <c r="E195" s="147">
        <v>26</v>
      </c>
      <c r="F195" s="147">
        <v>1</v>
      </c>
      <c r="G195" s="155">
        <v>0</v>
      </c>
    </row>
    <row r="196" spans="2:7" x14ac:dyDescent="0.3">
      <c r="B196" s="274"/>
      <c r="C196" s="276"/>
      <c r="D196" s="146" t="s">
        <v>164</v>
      </c>
      <c r="E196" s="147">
        <v>27</v>
      </c>
      <c r="F196" s="147">
        <v>0</v>
      </c>
      <c r="G196" s="155">
        <v>0</v>
      </c>
    </row>
    <row r="197" spans="2:7" x14ac:dyDescent="0.3">
      <c r="B197" s="274"/>
      <c r="C197" s="276"/>
      <c r="D197" s="146" t="s">
        <v>165</v>
      </c>
      <c r="E197" s="147">
        <v>42</v>
      </c>
      <c r="F197" s="147">
        <v>24</v>
      </c>
      <c r="G197" s="155">
        <v>31</v>
      </c>
    </row>
    <row r="198" spans="2:7" x14ac:dyDescent="0.3">
      <c r="B198" s="274"/>
      <c r="C198" s="276"/>
      <c r="D198" s="146" t="s">
        <v>166</v>
      </c>
      <c r="E198" s="147">
        <v>439</v>
      </c>
      <c r="F198" s="147">
        <v>69</v>
      </c>
      <c r="G198" s="155">
        <v>21</v>
      </c>
    </row>
    <row r="199" spans="2:7" ht="15" customHeight="1" x14ac:dyDescent="0.3">
      <c r="B199" s="274"/>
      <c r="C199" s="278" t="s">
        <v>167</v>
      </c>
      <c r="D199" s="146">
        <v>20601</v>
      </c>
      <c r="E199" s="147">
        <v>7</v>
      </c>
      <c r="F199" s="147">
        <v>4</v>
      </c>
      <c r="G199" s="155">
        <v>0</v>
      </c>
    </row>
    <row r="200" spans="2:7" ht="15" customHeight="1" x14ac:dyDescent="0.3">
      <c r="B200" s="274"/>
      <c r="C200" s="279"/>
      <c r="D200" s="146">
        <v>20607</v>
      </c>
      <c r="E200" s="147">
        <v>164</v>
      </c>
      <c r="F200" s="147">
        <v>32</v>
      </c>
      <c r="G200" s="155">
        <v>8</v>
      </c>
    </row>
    <row r="201" spans="2:7" ht="15" customHeight="1" x14ac:dyDescent="0.3">
      <c r="B201" s="274"/>
      <c r="C201" s="279"/>
      <c r="D201" s="146" t="s">
        <v>168</v>
      </c>
      <c r="E201" s="147">
        <v>12</v>
      </c>
      <c r="F201" s="147">
        <v>2</v>
      </c>
      <c r="G201" s="155">
        <v>1</v>
      </c>
    </row>
    <row r="202" spans="2:7" x14ac:dyDescent="0.3">
      <c r="B202" s="274"/>
      <c r="C202" s="279"/>
      <c r="D202" s="146">
        <v>20613</v>
      </c>
      <c r="E202" s="147">
        <v>386</v>
      </c>
      <c r="F202" s="147">
        <v>46</v>
      </c>
      <c r="G202" s="155">
        <v>18</v>
      </c>
    </row>
    <row r="203" spans="2:7" x14ac:dyDescent="0.3">
      <c r="B203" s="274"/>
      <c r="C203" s="279"/>
      <c r="D203" s="146" t="s">
        <v>169</v>
      </c>
      <c r="E203" s="147">
        <v>2</v>
      </c>
      <c r="F203" s="147">
        <v>0</v>
      </c>
      <c r="G203" s="155">
        <v>0</v>
      </c>
    </row>
    <row r="204" spans="2:7" x14ac:dyDescent="0.3">
      <c r="B204" s="274"/>
      <c r="C204" s="279"/>
      <c r="D204" s="146">
        <v>20744</v>
      </c>
      <c r="E204" s="147">
        <v>0</v>
      </c>
      <c r="F204" s="147">
        <v>0</v>
      </c>
      <c r="G204" s="155">
        <v>0</v>
      </c>
    </row>
    <row r="205" spans="2:7" x14ac:dyDescent="0.3">
      <c r="B205" s="274"/>
      <c r="C205" s="279"/>
      <c r="D205" s="146" t="s">
        <v>172</v>
      </c>
      <c r="E205" s="147">
        <v>6</v>
      </c>
      <c r="F205" s="147">
        <v>1</v>
      </c>
      <c r="G205" s="155">
        <v>0</v>
      </c>
    </row>
    <row r="206" spans="2:7" x14ac:dyDescent="0.3">
      <c r="B206" s="274"/>
      <c r="C206" s="278" t="s">
        <v>173</v>
      </c>
      <c r="D206" s="146" t="s">
        <v>174</v>
      </c>
      <c r="E206" s="147">
        <v>7</v>
      </c>
      <c r="F206" s="147">
        <v>0</v>
      </c>
      <c r="G206" s="155">
        <v>0</v>
      </c>
    </row>
    <row r="207" spans="2:7" x14ac:dyDescent="0.3">
      <c r="B207" s="274"/>
      <c r="C207" s="279"/>
      <c r="D207" s="146" t="s">
        <v>175</v>
      </c>
      <c r="E207" s="147">
        <v>23</v>
      </c>
      <c r="F207" s="147">
        <v>6</v>
      </c>
      <c r="G207" s="155">
        <v>2</v>
      </c>
    </row>
    <row r="208" spans="2:7" x14ac:dyDescent="0.3">
      <c r="B208" s="274"/>
      <c r="C208" s="279"/>
      <c r="D208" s="146" t="s">
        <v>176</v>
      </c>
      <c r="E208" s="147">
        <v>11</v>
      </c>
      <c r="F208" s="147">
        <v>1</v>
      </c>
      <c r="G208" s="155">
        <v>0</v>
      </c>
    </row>
    <row r="209" spans="2:7" x14ac:dyDescent="0.3">
      <c r="B209" s="274"/>
      <c r="C209" s="279"/>
      <c r="D209" s="146" t="s">
        <v>177</v>
      </c>
      <c r="E209" s="147">
        <v>261</v>
      </c>
      <c r="F209" s="147">
        <v>15</v>
      </c>
      <c r="G209" s="155">
        <v>4</v>
      </c>
    </row>
    <row r="210" spans="2:7" x14ac:dyDescent="0.3">
      <c r="B210" s="274"/>
      <c r="C210" s="279"/>
      <c r="D210" s="146" t="s">
        <v>178</v>
      </c>
      <c r="E210" s="147">
        <v>42</v>
      </c>
      <c r="F210" s="147">
        <v>0</v>
      </c>
      <c r="G210" s="155">
        <v>0</v>
      </c>
    </row>
    <row r="211" spans="2:7" x14ac:dyDescent="0.3">
      <c r="B211" s="274"/>
      <c r="C211" s="279"/>
      <c r="D211" s="146" t="s">
        <v>179</v>
      </c>
      <c r="E211" s="147">
        <v>13</v>
      </c>
      <c r="F211" s="147">
        <v>1</v>
      </c>
      <c r="G211" s="155">
        <v>2</v>
      </c>
    </row>
    <row r="212" spans="2:7" x14ac:dyDescent="0.3">
      <c r="B212" s="274"/>
      <c r="C212" s="279"/>
      <c r="D212" s="146" t="s">
        <v>180</v>
      </c>
      <c r="E212" s="147">
        <v>166</v>
      </c>
      <c r="F212" s="147">
        <v>8</v>
      </c>
      <c r="G212" s="155">
        <v>8</v>
      </c>
    </row>
    <row r="213" spans="2:7" x14ac:dyDescent="0.3">
      <c r="B213" s="274"/>
      <c r="C213" s="279"/>
      <c r="D213" s="146" t="s">
        <v>181</v>
      </c>
      <c r="E213" s="147">
        <v>19</v>
      </c>
      <c r="F213" s="147">
        <v>0</v>
      </c>
      <c r="G213" s="155">
        <v>0</v>
      </c>
    </row>
    <row r="214" spans="2:7" x14ac:dyDescent="0.3">
      <c r="B214" s="274"/>
      <c r="C214" s="279"/>
      <c r="D214" s="146" t="s">
        <v>182</v>
      </c>
      <c r="E214" s="147">
        <v>4</v>
      </c>
      <c r="F214" s="147">
        <v>0</v>
      </c>
      <c r="G214" s="155">
        <v>0</v>
      </c>
    </row>
    <row r="215" spans="2:7" x14ac:dyDescent="0.3">
      <c r="B215" s="274"/>
      <c r="C215" s="279"/>
      <c r="D215" s="146" t="s">
        <v>183</v>
      </c>
      <c r="E215" s="147">
        <v>1</v>
      </c>
      <c r="F215" s="147">
        <v>0</v>
      </c>
      <c r="G215" s="155">
        <v>0</v>
      </c>
    </row>
    <row r="216" spans="2:7" x14ac:dyDescent="0.3">
      <c r="B216" s="274"/>
      <c r="C216" s="279"/>
      <c r="D216" s="146" t="s">
        <v>184</v>
      </c>
      <c r="E216" s="147">
        <v>8</v>
      </c>
      <c r="F216" s="147">
        <v>0</v>
      </c>
      <c r="G216" s="155">
        <v>0</v>
      </c>
    </row>
    <row r="217" spans="2:7" x14ac:dyDescent="0.3">
      <c r="B217" s="274"/>
      <c r="C217" s="279"/>
      <c r="D217" s="146" t="s">
        <v>185</v>
      </c>
      <c r="E217" s="147">
        <v>1</v>
      </c>
      <c r="F217" s="147">
        <v>0</v>
      </c>
      <c r="G217" s="155">
        <v>0</v>
      </c>
    </row>
    <row r="218" spans="2:7" x14ac:dyDescent="0.3">
      <c r="B218" s="274"/>
      <c r="C218" s="279"/>
      <c r="D218" s="146" t="s">
        <v>186</v>
      </c>
      <c r="E218" s="147">
        <v>52</v>
      </c>
      <c r="F218" s="147">
        <v>10</v>
      </c>
      <c r="G218" s="155">
        <v>6</v>
      </c>
    </row>
    <row r="219" spans="2:7" x14ac:dyDescent="0.3">
      <c r="B219" s="274"/>
      <c r="C219" s="279"/>
      <c r="D219" s="146" t="s">
        <v>187</v>
      </c>
      <c r="E219" s="147">
        <v>2</v>
      </c>
      <c r="F219" s="147">
        <v>0</v>
      </c>
      <c r="G219" s="155">
        <v>0</v>
      </c>
    </row>
    <row r="220" spans="2:7" x14ac:dyDescent="0.3">
      <c r="B220" s="274"/>
      <c r="C220" s="279"/>
      <c r="D220" s="146" t="s">
        <v>188</v>
      </c>
      <c r="E220" s="147">
        <v>207</v>
      </c>
      <c r="F220" s="147">
        <v>12</v>
      </c>
      <c r="G220" s="155">
        <v>10</v>
      </c>
    </row>
    <row r="221" spans="2:7" x14ac:dyDescent="0.3">
      <c r="B221" s="274"/>
      <c r="C221" s="279"/>
      <c r="D221" s="146" t="s">
        <v>189</v>
      </c>
      <c r="E221" s="147">
        <v>430</v>
      </c>
      <c r="F221" s="147">
        <v>23</v>
      </c>
      <c r="G221" s="155">
        <v>11</v>
      </c>
    </row>
    <row r="222" spans="2:7" x14ac:dyDescent="0.3">
      <c r="B222" s="274"/>
      <c r="C222" s="279"/>
      <c r="D222" s="146" t="s">
        <v>190</v>
      </c>
      <c r="E222" s="147">
        <v>248</v>
      </c>
      <c r="F222" s="147">
        <v>33</v>
      </c>
      <c r="G222" s="155">
        <v>3</v>
      </c>
    </row>
    <row r="223" spans="2:7" x14ac:dyDescent="0.3">
      <c r="B223" s="274"/>
      <c r="C223" s="279"/>
      <c r="D223" s="146" t="s">
        <v>191</v>
      </c>
      <c r="E223" s="147">
        <v>1</v>
      </c>
      <c r="F223" s="147">
        <v>0</v>
      </c>
      <c r="G223" s="155">
        <v>0</v>
      </c>
    </row>
    <row r="224" spans="2:7" x14ac:dyDescent="0.3">
      <c r="B224" s="274"/>
      <c r="C224" s="279"/>
      <c r="D224" s="146">
        <v>20659</v>
      </c>
      <c r="E224" s="147">
        <v>363</v>
      </c>
      <c r="F224" s="147">
        <v>27</v>
      </c>
      <c r="G224" s="155">
        <v>18</v>
      </c>
    </row>
    <row r="225" spans="2:8" x14ac:dyDescent="0.3">
      <c r="B225" s="274"/>
      <c r="C225" s="279"/>
      <c r="D225" s="146" t="s">
        <v>192</v>
      </c>
      <c r="E225" s="147">
        <v>1</v>
      </c>
      <c r="F225" s="147">
        <v>0</v>
      </c>
      <c r="G225" s="155">
        <v>0</v>
      </c>
    </row>
    <row r="226" spans="2:8" x14ac:dyDescent="0.3">
      <c r="B226" s="274"/>
      <c r="C226" s="279"/>
      <c r="D226" s="146" t="s">
        <v>193</v>
      </c>
      <c r="E226" s="147">
        <v>4</v>
      </c>
      <c r="F226" s="147">
        <v>0</v>
      </c>
      <c r="G226" s="155">
        <v>0</v>
      </c>
    </row>
    <row r="227" spans="2:8" x14ac:dyDescent="0.3">
      <c r="B227" s="274"/>
      <c r="C227" s="279"/>
      <c r="D227" s="146" t="s">
        <v>194</v>
      </c>
      <c r="E227" s="147">
        <v>5</v>
      </c>
      <c r="F227" s="147">
        <v>0</v>
      </c>
      <c r="G227" s="155">
        <v>0</v>
      </c>
    </row>
    <row r="228" spans="2:8" x14ac:dyDescent="0.3">
      <c r="B228" s="274"/>
      <c r="C228" s="279"/>
      <c r="D228" s="146" t="s">
        <v>195</v>
      </c>
      <c r="E228" s="147">
        <v>20</v>
      </c>
      <c r="F228" s="147">
        <v>2</v>
      </c>
      <c r="G228" s="155">
        <v>0</v>
      </c>
    </row>
    <row r="229" spans="2:8" x14ac:dyDescent="0.3">
      <c r="B229" s="274"/>
      <c r="C229" s="279"/>
      <c r="D229" s="146" t="s">
        <v>196</v>
      </c>
      <c r="E229" s="147">
        <v>32</v>
      </c>
      <c r="F229" s="147">
        <v>1</v>
      </c>
      <c r="G229" s="155">
        <v>1</v>
      </c>
    </row>
    <row r="230" spans="2:8" x14ac:dyDescent="0.3">
      <c r="B230" s="274"/>
      <c r="C230" s="279"/>
      <c r="D230" s="146" t="s">
        <v>197</v>
      </c>
      <c r="E230" s="147">
        <v>10</v>
      </c>
      <c r="F230" s="147">
        <v>0</v>
      </c>
      <c r="G230" s="155">
        <v>0</v>
      </c>
    </row>
    <row r="231" spans="2:8" x14ac:dyDescent="0.3">
      <c r="B231" s="274"/>
      <c r="C231" s="279"/>
      <c r="D231" s="146" t="s">
        <v>198</v>
      </c>
      <c r="E231" s="147">
        <v>4</v>
      </c>
      <c r="F231" s="147">
        <v>0</v>
      </c>
      <c r="G231" s="155">
        <v>0</v>
      </c>
    </row>
    <row r="232" spans="2:8" x14ac:dyDescent="0.3">
      <c r="B232" s="274"/>
      <c r="C232" s="279"/>
      <c r="D232" s="146" t="s">
        <v>199</v>
      </c>
      <c r="E232" s="147">
        <v>12</v>
      </c>
      <c r="F232" s="147">
        <v>11</v>
      </c>
      <c r="G232" s="155">
        <v>0</v>
      </c>
    </row>
    <row r="233" spans="2:8" x14ac:dyDescent="0.3">
      <c r="B233" s="274"/>
      <c r="C233" s="279"/>
      <c r="D233" s="146" t="s">
        <v>200</v>
      </c>
      <c r="E233" s="147">
        <v>13</v>
      </c>
      <c r="F233" s="147">
        <v>1</v>
      </c>
      <c r="G233" s="155">
        <v>1</v>
      </c>
    </row>
    <row r="234" spans="2:8" ht="16.2" thickBot="1" x14ac:dyDescent="0.35">
      <c r="B234" s="274"/>
      <c r="C234" s="280"/>
      <c r="D234" s="148" t="s">
        <v>201</v>
      </c>
      <c r="E234" s="149">
        <v>14</v>
      </c>
      <c r="F234" s="149">
        <v>0</v>
      </c>
      <c r="G234" s="156">
        <v>0</v>
      </c>
    </row>
    <row r="235" spans="2:8" ht="16.2" thickBot="1" x14ac:dyDescent="0.35">
      <c r="B235" s="132" t="s">
        <v>9</v>
      </c>
      <c r="C235" s="150" t="s">
        <v>10</v>
      </c>
      <c r="D235" s="150" t="s">
        <v>10</v>
      </c>
      <c r="E235" s="192">
        <f>SUM(E161:E234)</f>
        <v>7512</v>
      </c>
      <c r="F235" s="192">
        <f t="shared" ref="F235:G235" si="2">SUM(F161:F234)</f>
        <v>909</v>
      </c>
      <c r="G235" s="192">
        <f t="shared" si="2"/>
        <v>352</v>
      </c>
    </row>
    <row r="236" spans="2:8" ht="16.2" thickBot="1" x14ac:dyDescent="0.35"/>
    <row r="237" spans="2:8" ht="16.8" thickBot="1" x14ac:dyDescent="0.35">
      <c r="B237" s="266" t="s">
        <v>11</v>
      </c>
      <c r="C237" s="267"/>
      <c r="D237" s="267"/>
      <c r="E237" s="267"/>
      <c r="F237" s="267"/>
      <c r="G237" s="268"/>
      <c r="H237" s="97"/>
    </row>
    <row r="238" spans="2:8" x14ac:dyDescent="0.3">
      <c r="B238" s="22"/>
      <c r="C238" s="94"/>
      <c r="D238" s="94"/>
      <c r="E238" s="94"/>
      <c r="F238" s="94"/>
      <c r="G238" s="23"/>
    </row>
    <row r="239" spans="2:8" x14ac:dyDescent="0.3">
      <c r="B239" s="22"/>
      <c r="C239" s="94"/>
      <c r="D239" s="94"/>
      <c r="E239" s="94"/>
      <c r="F239" s="94"/>
      <c r="G239" s="23"/>
    </row>
    <row r="240" spans="2:8" x14ac:dyDescent="0.3">
      <c r="B240" s="22"/>
      <c r="C240" s="94"/>
      <c r="D240" s="94"/>
      <c r="E240" s="94"/>
      <c r="F240" s="94"/>
      <c r="G240" s="23"/>
    </row>
    <row r="241" spans="2:7" x14ac:dyDescent="0.3">
      <c r="B241" s="22"/>
      <c r="C241" s="94"/>
      <c r="D241" s="94"/>
      <c r="E241" s="94"/>
      <c r="F241" s="94"/>
      <c r="G241" s="23"/>
    </row>
    <row r="242" spans="2:7" x14ac:dyDescent="0.3">
      <c r="B242" s="22"/>
      <c r="C242" s="94"/>
      <c r="D242" s="94"/>
      <c r="E242" s="94"/>
      <c r="F242" s="94"/>
      <c r="G242" s="23"/>
    </row>
    <row r="243" spans="2:7" ht="16.2" thickBot="1" x14ac:dyDescent="0.35">
      <c r="B243" s="24"/>
      <c r="C243" s="25"/>
      <c r="D243" s="25"/>
      <c r="E243" s="25"/>
      <c r="F243" s="25"/>
      <c r="G243" s="26"/>
    </row>
  </sheetData>
  <customSheetViews>
    <customSheetView guid="{573FFE4C-4DDF-490C-96CC-A1FA3EDD1FCD}" scale="80">
      <pane ySplit="5" topLeftCell="A6" activePane="bottomLeft" state="frozen"/>
      <selection pane="bottomLeft" activeCell="E6" sqref="E6"/>
      <pageMargins left="0.7" right="0.7" top="0.75" bottom="0.75" header="0.3" footer="0.3"/>
      <pageSetup orientation="landscape" r:id="rId1"/>
    </customSheetView>
    <customSheetView guid="{0DB5637B-4F6B-484F-943B-3DE70B845EF4}" scale="80">
      <pane ySplit="5" topLeftCell="A6" activePane="bottomLeft" state="frozen"/>
      <selection pane="bottomLeft" activeCell="E6" sqref="E6"/>
      <pageMargins left="0.7" right="0.7" top="0.75" bottom="0.75" header="0.3" footer="0.3"/>
      <pageSetup orientation="landscape" r:id="rId2"/>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3"/>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4"/>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5"/>
    </customSheetView>
    <customSheetView guid="{E3D719D1-3619-4994-91EC-1CD04E3369F5}" scale="80">
      <pane ySplit="5" topLeftCell="A6" activePane="bottomLeft" state="frozen"/>
      <selection pane="bottomLeft" activeCell="E6" sqref="E6"/>
      <pageMargins left="0.7" right="0.7" top="0.75" bottom="0.75" header="0.3" footer="0.3"/>
      <pageSetup orientation="landscape" r:id="rId6"/>
    </customSheetView>
    <customSheetView guid="{715354B1-97FD-409F-82C0-707FEE68FBA6}" scale="80">
      <pane ySplit="5" topLeftCell="A6" activePane="bottomLeft" state="frozen"/>
      <selection pane="bottomLeft" activeCell="E6" sqref="E6"/>
      <pageMargins left="0.7" right="0.7" top="0.75" bottom="0.75" header="0.3" footer="0.3"/>
      <pageSetup orientation="landscape" r:id="rId7"/>
    </customSheetView>
    <customSheetView guid="{D2C6E920-5F29-40B9-BE92-199EB8EA12D5}" scale="80">
      <pane ySplit="5" topLeftCell="A6" activePane="bottomLeft" state="frozen"/>
      <selection pane="bottomLeft" activeCell="E6" sqref="E6"/>
      <pageMargins left="0.7" right="0.7" top="0.75" bottom="0.75" header="0.3" footer="0.3"/>
      <pageSetup orientation="landscape" r:id="rId8"/>
    </customSheetView>
  </customSheetViews>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orientation="landscape"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42"/>
  <sheetViews>
    <sheetView zoomScale="80" zoomScaleNormal="80" workbookViewId="0">
      <pane ySplit="5" topLeftCell="A6" activePane="bottomLeft" state="frozen"/>
      <selection pane="bottomLeft" activeCell="H4" sqref="H4"/>
    </sheetView>
  </sheetViews>
  <sheetFormatPr defaultRowHeight="14.4" x14ac:dyDescent="0.3"/>
  <cols>
    <col min="2" max="2" width="20" customWidth="1"/>
    <col min="3" max="4" width="19.5546875" customWidth="1"/>
    <col min="5" max="5" width="20.109375" style="7" customWidth="1"/>
    <col min="6" max="6" width="21.88671875" style="7" customWidth="1"/>
    <col min="7" max="7" width="18.6640625" customWidth="1"/>
  </cols>
  <sheetData>
    <row r="1" spans="2:7" ht="15" thickBot="1" x14ac:dyDescent="0.35"/>
    <row r="2" spans="2:7" ht="36" customHeight="1" thickBot="1" x14ac:dyDescent="0.35">
      <c r="B2" s="293" t="s">
        <v>123</v>
      </c>
      <c r="C2" s="294"/>
      <c r="D2" s="294"/>
      <c r="E2" s="294"/>
      <c r="F2" s="295"/>
      <c r="G2" s="11"/>
    </row>
    <row r="3" spans="2:7" ht="15.6" customHeight="1" x14ac:dyDescent="0.3">
      <c r="B3" s="296"/>
      <c r="C3" s="296"/>
      <c r="D3" s="296"/>
      <c r="E3" s="296"/>
      <c r="F3" s="296"/>
      <c r="G3" s="10"/>
    </row>
    <row r="4" spans="2:7" ht="16.2" thickBot="1" x14ac:dyDescent="0.35">
      <c r="B4" s="1"/>
      <c r="C4" s="1"/>
      <c r="D4" s="1"/>
      <c r="E4" s="8"/>
      <c r="F4" s="8"/>
      <c r="G4" s="1"/>
    </row>
    <row r="5" spans="2:7" ht="31.8" thickBot="1" x14ac:dyDescent="0.35">
      <c r="B5" s="90" t="s">
        <v>70</v>
      </c>
      <c r="C5" s="95" t="s">
        <v>0</v>
      </c>
      <c r="D5" s="95" t="s">
        <v>12</v>
      </c>
      <c r="E5" s="114" t="s">
        <v>7</v>
      </c>
      <c r="F5" s="115" t="s">
        <v>112</v>
      </c>
      <c r="G5" s="1"/>
    </row>
    <row r="6" spans="2:7" ht="15.75" customHeight="1" x14ac:dyDescent="0.3">
      <c r="B6" s="273" t="s">
        <v>71</v>
      </c>
      <c r="C6" s="275" t="s">
        <v>128</v>
      </c>
      <c r="D6" s="146" t="s">
        <v>129</v>
      </c>
      <c r="E6" s="160">
        <v>14789</v>
      </c>
      <c r="F6" s="167">
        <v>308</v>
      </c>
      <c r="G6" s="1"/>
    </row>
    <row r="7" spans="2:7" ht="15.75" customHeight="1" x14ac:dyDescent="0.3">
      <c r="B7" s="274"/>
      <c r="C7" s="276"/>
      <c r="D7" s="146" t="s">
        <v>130</v>
      </c>
      <c r="E7" s="160">
        <v>8543</v>
      </c>
      <c r="F7" s="160">
        <v>203</v>
      </c>
      <c r="G7" s="1"/>
    </row>
    <row r="8" spans="2:7" ht="15.6" x14ac:dyDescent="0.3">
      <c r="B8" s="274"/>
      <c r="C8" s="276"/>
      <c r="D8" s="146" t="s">
        <v>131</v>
      </c>
      <c r="E8" s="160">
        <v>422099</v>
      </c>
      <c r="F8" s="160">
        <v>361</v>
      </c>
      <c r="G8" s="1"/>
    </row>
    <row r="9" spans="2:7" ht="15.6" x14ac:dyDescent="0.3">
      <c r="B9" s="274"/>
      <c r="C9" s="276"/>
      <c r="D9" s="146" t="s">
        <v>132</v>
      </c>
      <c r="E9" s="160">
        <v>1032543</v>
      </c>
      <c r="F9" s="160">
        <v>301</v>
      </c>
      <c r="G9" s="1"/>
    </row>
    <row r="10" spans="2:7" ht="15.6" x14ac:dyDescent="0.3">
      <c r="B10" s="274"/>
      <c r="C10" s="276"/>
      <c r="D10" s="146" t="s">
        <v>133</v>
      </c>
      <c r="E10" s="160">
        <v>137946</v>
      </c>
      <c r="F10" s="160">
        <v>305</v>
      </c>
      <c r="G10" s="1"/>
    </row>
    <row r="11" spans="2:7" ht="15.6" x14ac:dyDescent="0.3">
      <c r="B11" s="274"/>
      <c r="C11" s="276"/>
      <c r="D11" s="146">
        <v>20678</v>
      </c>
      <c r="E11" s="160">
        <v>448317</v>
      </c>
      <c r="F11" s="160">
        <v>292</v>
      </c>
      <c r="G11" s="1"/>
    </row>
    <row r="12" spans="2:7" ht="15.6" x14ac:dyDescent="0.3">
      <c r="B12" s="274"/>
      <c r="C12" s="276"/>
      <c r="D12" s="146" t="s">
        <v>135</v>
      </c>
      <c r="E12" s="160">
        <v>260029</v>
      </c>
      <c r="F12" s="160">
        <v>307</v>
      </c>
      <c r="G12" s="1"/>
    </row>
    <row r="13" spans="2:7" ht="15.6" x14ac:dyDescent="0.3">
      <c r="B13" s="274"/>
      <c r="C13" s="276"/>
      <c r="D13" s="146" t="s">
        <v>136</v>
      </c>
      <c r="E13" s="160">
        <v>70507</v>
      </c>
      <c r="F13" s="160">
        <v>212</v>
      </c>
      <c r="G13" s="1"/>
    </row>
    <row r="14" spans="2:7" ht="15.6" x14ac:dyDescent="0.3">
      <c r="B14" s="274"/>
      <c r="C14" s="276"/>
      <c r="D14" s="146" t="s">
        <v>137</v>
      </c>
      <c r="E14" s="160">
        <v>44787</v>
      </c>
      <c r="F14" s="160">
        <v>309</v>
      </c>
      <c r="G14" s="1"/>
    </row>
    <row r="15" spans="2:7" ht="15.6" x14ac:dyDescent="0.3">
      <c r="B15" s="274"/>
      <c r="C15" s="276"/>
      <c r="D15" s="146" t="s">
        <v>138</v>
      </c>
      <c r="E15" s="160">
        <v>7694</v>
      </c>
      <c r="F15" s="160">
        <v>335</v>
      </c>
      <c r="G15" s="1"/>
    </row>
    <row r="16" spans="2:7" ht="15.6" x14ac:dyDescent="0.3">
      <c r="B16" s="274"/>
      <c r="C16" s="276"/>
      <c r="D16" s="146" t="s">
        <v>139</v>
      </c>
      <c r="E16" s="160">
        <v>134207</v>
      </c>
      <c r="F16" s="160">
        <v>336</v>
      </c>
      <c r="G16" s="1"/>
    </row>
    <row r="17" spans="2:7" ht="15.6" x14ac:dyDescent="0.3">
      <c r="B17" s="274"/>
      <c r="C17" s="276"/>
      <c r="D17" s="146" t="s">
        <v>140</v>
      </c>
      <c r="E17" s="160">
        <v>103914</v>
      </c>
      <c r="F17" s="160">
        <v>337</v>
      </c>
      <c r="G17" s="1"/>
    </row>
    <row r="18" spans="2:7" ht="15.6" x14ac:dyDescent="0.3">
      <c r="B18" s="274"/>
      <c r="C18" s="275" t="s">
        <v>141</v>
      </c>
      <c r="D18" s="146" t="s">
        <v>142</v>
      </c>
      <c r="E18" s="160">
        <v>2528229</v>
      </c>
      <c r="F18" s="160">
        <v>277</v>
      </c>
      <c r="G18" s="1"/>
    </row>
    <row r="19" spans="2:7" ht="15.6" x14ac:dyDescent="0.3">
      <c r="B19" s="274"/>
      <c r="C19" s="276"/>
      <c r="D19" s="146" t="s">
        <v>143</v>
      </c>
      <c r="E19" s="160">
        <v>2172067</v>
      </c>
      <c r="F19" s="160">
        <v>290</v>
      </c>
      <c r="G19" s="1"/>
    </row>
    <row r="20" spans="2:7" ht="15.6" x14ac:dyDescent="0.3">
      <c r="B20" s="274"/>
      <c r="C20" s="276"/>
      <c r="D20" s="146" t="s">
        <v>144</v>
      </c>
      <c r="E20" s="160">
        <v>2960707</v>
      </c>
      <c r="F20" s="160">
        <v>283</v>
      </c>
      <c r="G20" s="1"/>
    </row>
    <row r="21" spans="2:7" ht="15.6" x14ac:dyDescent="0.3">
      <c r="B21" s="274"/>
      <c r="C21" s="276"/>
      <c r="D21" s="146" t="s">
        <v>145</v>
      </c>
      <c r="E21" s="160">
        <v>14316</v>
      </c>
      <c r="F21" s="160">
        <v>235</v>
      </c>
      <c r="G21" s="1"/>
    </row>
    <row r="22" spans="2:7" ht="15.6" x14ac:dyDescent="0.3">
      <c r="B22" s="274"/>
      <c r="C22" s="276"/>
      <c r="D22" s="146" t="s">
        <v>146</v>
      </c>
      <c r="E22" s="160">
        <v>83901</v>
      </c>
      <c r="F22" s="160">
        <v>256</v>
      </c>
      <c r="G22" s="1"/>
    </row>
    <row r="23" spans="2:7" ht="15.6" x14ac:dyDescent="0.3">
      <c r="B23" s="274"/>
      <c r="C23" s="276"/>
      <c r="D23" s="146" t="s">
        <v>147</v>
      </c>
      <c r="E23" s="160">
        <v>9288</v>
      </c>
      <c r="F23" s="160">
        <v>464</v>
      </c>
      <c r="G23" s="1"/>
    </row>
    <row r="24" spans="2:7" ht="15.6" x14ac:dyDescent="0.3">
      <c r="B24" s="274"/>
      <c r="C24" s="276"/>
      <c r="D24" s="146" t="s">
        <v>148</v>
      </c>
      <c r="E24" s="160">
        <v>97364</v>
      </c>
      <c r="F24" s="160">
        <v>336</v>
      </c>
      <c r="G24" s="1"/>
    </row>
    <row r="25" spans="2:7" ht="15.6" x14ac:dyDescent="0.3">
      <c r="B25" s="274"/>
      <c r="C25" s="276"/>
      <c r="D25" s="146" t="s">
        <v>149</v>
      </c>
      <c r="E25" s="160">
        <v>734790</v>
      </c>
      <c r="F25" s="160">
        <v>275</v>
      </c>
      <c r="G25" s="1"/>
    </row>
    <row r="26" spans="2:7" ht="15.6" x14ac:dyDescent="0.3">
      <c r="B26" s="274"/>
      <c r="C26" s="276"/>
      <c r="D26" s="146" t="s">
        <v>150</v>
      </c>
      <c r="E26" s="160">
        <v>45806</v>
      </c>
      <c r="F26" s="160">
        <v>559</v>
      </c>
      <c r="G26" s="1"/>
    </row>
    <row r="27" spans="2:7" ht="15.6" x14ac:dyDescent="0.3">
      <c r="B27" s="274"/>
      <c r="C27" s="276"/>
      <c r="D27" s="146">
        <v>20622</v>
      </c>
      <c r="E27" s="160">
        <v>287164</v>
      </c>
      <c r="F27" s="160">
        <v>303</v>
      </c>
      <c r="G27" s="1"/>
    </row>
    <row r="28" spans="2:7" ht="15.6" x14ac:dyDescent="0.3">
      <c r="B28" s="274"/>
      <c r="C28" s="276"/>
      <c r="D28" s="146" t="s">
        <v>151</v>
      </c>
      <c r="E28" s="160">
        <v>97929</v>
      </c>
      <c r="F28" s="160">
        <v>220</v>
      </c>
      <c r="G28" s="1"/>
    </row>
    <row r="29" spans="2:7" ht="15.6" x14ac:dyDescent="0.3">
      <c r="B29" s="274"/>
      <c r="C29" s="276"/>
      <c r="D29" s="146" t="s">
        <v>152</v>
      </c>
      <c r="E29" s="160">
        <v>48475</v>
      </c>
      <c r="F29" s="160">
        <v>258</v>
      </c>
      <c r="G29" s="1"/>
    </row>
    <row r="30" spans="2:7" ht="15.6" x14ac:dyDescent="0.3">
      <c r="B30" s="274"/>
      <c r="C30" s="276"/>
      <c r="D30" s="146" t="s">
        <v>153</v>
      </c>
      <c r="E30" s="160">
        <v>362098</v>
      </c>
      <c r="F30" s="160">
        <v>482</v>
      </c>
      <c r="G30" s="1"/>
    </row>
    <row r="31" spans="2:7" ht="15.6" x14ac:dyDescent="0.3">
      <c r="B31" s="274"/>
      <c r="C31" s="276"/>
      <c r="D31" s="146" t="s">
        <v>154</v>
      </c>
      <c r="E31" s="160">
        <v>932075</v>
      </c>
      <c r="F31" s="160">
        <v>268</v>
      </c>
      <c r="G31" s="1"/>
    </row>
    <row r="32" spans="2:7" ht="15.6" x14ac:dyDescent="0.3">
      <c r="B32" s="274"/>
      <c r="C32" s="276"/>
      <c r="D32" s="146" t="s">
        <v>155</v>
      </c>
      <c r="E32" s="160">
        <v>1452</v>
      </c>
      <c r="F32" s="160">
        <v>290</v>
      </c>
      <c r="G32" s="1"/>
    </row>
    <row r="33" spans="2:7" ht="15.6" x14ac:dyDescent="0.3">
      <c r="B33" s="274"/>
      <c r="C33" s="276"/>
      <c r="D33" s="146" t="s">
        <v>156</v>
      </c>
      <c r="E33" s="160">
        <v>97800</v>
      </c>
      <c r="F33" s="160">
        <v>305</v>
      </c>
      <c r="G33" s="1"/>
    </row>
    <row r="34" spans="2:7" ht="15.6" x14ac:dyDescent="0.3">
      <c r="B34" s="274"/>
      <c r="C34" s="276"/>
      <c r="D34" s="146" t="s">
        <v>157</v>
      </c>
      <c r="E34" s="160">
        <v>2039651</v>
      </c>
      <c r="F34" s="160">
        <v>269</v>
      </c>
      <c r="G34" s="1"/>
    </row>
    <row r="35" spans="2:7" ht="15.6" x14ac:dyDescent="0.3">
      <c r="B35" s="274"/>
      <c r="C35" s="276"/>
      <c r="D35" s="146" t="s">
        <v>158</v>
      </c>
      <c r="E35" s="160">
        <v>109246</v>
      </c>
      <c r="F35" s="160">
        <v>277</v>
      </c>
      <c r="G35" s="1"/>
    </row>
    <row r="36" spans="2:7" ht="15.6" x14ac:dyDescent="0.3">
      <c r="B36" s="274"/>
      <c r="C36" s="276"/>
      <c r="D36" s="146" t="s">
        <v>159</v>
      </c>
      <c r="E36" s="160">
        <v>13589</v>
      </c>
      <c r="F36" s="160">
        <v>272</v>
      </c>
      <c r="G36" s="1"/>
    </row>
    <row r="37" spans="2:7" ht="15.6" x14ac:dyDescent="0.3">
      <c r="B37" s="274"/>
      <c r="C37" s="276"/>
      <c r="D37" s="146" t="s">
        <v>160</v>
      </c>
      <c r="E37" s="160">
        <v>582</v>
      </c>
      <c r="F37" s="160">
        <v>291</v>
      </c>
      <c r="G37" s="1"/>
    </row>
    <row r="38" spans="2:7" ht="15.6" x14ac:dyDescent="0.3">
      <c r="B38" s="274"/>
      <c r="C38" s="276"/>
      <c r="D38" s="146" t="s">
        <v>161</v>
      </c>
      <c r="E38" s="160">
        <v>247456</v>
      </c>
      <c r="F38" s="160">
        <v>257</v>
      </c>
      <c r="G38" s="1"/>
    </row>
    <row r="39" spans="2:7" ht="15.6" x14ac:dyDescent="0.3">
      <c r="B39" s="274"/>
      <c r="C39" s="276"/>
      <c r="D39" s="146" t="s">
        <v>162</v>
      </c>
      <c r="E39" s="160">
        <v>326033</v>
      </c>
      <c r="F39" s="160">
        <v>252</v>
      </c>
      <c r="G39" s="1"/>
    </row>
    <row r="40" spans="2:7" ht="15.6" x14ac:dyDescent="0.3">
      <c r="B40" s="274"/>
      <c r="C40" s="276"/>
      <c r="D40" s="146" t="s">
        <v>163</v>
      </c>
      <c r="E40" s="160">
        <v>176646</v>
      </c>
      <c r="F40" s="160">
        <v>293</v>
      </c>
      <c r="G40" s="1"/>
    </row>
    <row r="41" spans="2:7" ht="15.6" x14ac:dyDescent="0.3">
      <c r="B41" s="274"/>
      <c r="C41" s="276"/>
      <c r="D41" s="146" t="s">
        <v>164</v>
      </c>
      <c r="E41" s="160">
        <v>306018</v>
      </c>
      <c r="F41" s="160">
        <v>314</v>
      </c>
      <c r="G41" s="1"/>
    </row>
    <row r="42" spans="2:7" ht="15.6" x14ac:dyDescent="0.3">
      <c r="B42" s="274"/>
      <c r="C42" s="276"/>
      <c r="D42" s="146" t="s">
        <v>165</v>
      </c>
      <c r="E42" s="160">
        <v>120454</v>
      </c>
      <c r="F42" s="160">
        <v>276</v>
      </c>
      <c r="G42" s="1"/>
    </row>
    <row r="43" spans="2:7" ht="15.6" x14ac:dyDescent="0.3">
      <c r="B43" s="274"/>
      <c r="C43" s="276"/>
      <c r="D43" s="146" t="s">
        <v>166</v>
      </c>
      <c r="E43" s="160">
        <v>1497175</v>
      </c>
      <c r="F43" s="160">
        <v>269</v>
      </c>
      <c r="G43" s="1"/>
    </row>
    <row r="44" spans="2:7" ht="15.6" x14ac:dyDescent="0.3">
      <c r="B44" s="274"/>
      <c r="C44" s="278" t="s">
        <v>167</v>
      </c>
      <c r="D44" s="146">
        <v>20601</v>
      </c>
      <c r="E44" s="160">
        <v>39315</v>
      </c>
      <c r="F44" s="160">
        <v>287</v>
      </c>
      <c r="G44" s="1"/>
    </row>
    <row r="45" spans="2:7" ht="15.6" x14ac:dyDescent="0.3">
      <c r="B45" s="274"/>
      <c r="C45" s="279"/>
      <c r="D45" s="146">
        <v>20607</v>
      </c>
      <c r="E45" s="160">
        <v>1489501</v>
      </c>
      <c r="F45" s="160">
        <v>340</v>
      </c>
      <c r="G45" s="1"/>
    </row>
    <row r="46" spans="2:7" ht="15.6" x14ac:dyDescent="0.3">
      <c r="B46" s="274"/>
      <c r="C46" s="279"/>
      <c r="D46" s="146" t="s">
        <v>168</v>
      </c>
      <c r="E46" s="160">
        <v>59413</v>
      </c>
      <c r="F46" s="160">
        <v>421</v>
      </c>
      <c r="G46" s="1"/>
    </row>
    <row r="47" spans="2:7" ht="15.6" x14ac:dyDescent="0.3">
      <c r="B47" s="274"/>
      <c r="C47" s="279"/>
      <c r="D47" s="146">
        <v>20613</v>
      </c>
      <c r="E47" s="160">
        <v>1768415</v>
      </c>
      <c r="F47" s="160">
        <v>309</v>
      </c>
      <c r="G47" s="1"/>
    </row>
    <row r="48" spans="2:7" ht="15.6" x14ac:dyDescent="0.3">
      <c r="B48" s="274"/>
      <c r="C48" s="279"/>
      <c r="D48" s="146" t="s">
        <v>169</v>
      </c>
      <c r="E48" s="160">
        <v>9403</v>
      </c>
      <c r="F48" s="160">
        <v>495</v>
      </c>
      <c r="G48" s="1"/>
    </row>
    <row r="49" spans="2:7" ht="15.6" x14ac:dyDescent="0.3">
      <c r="B49" s="274"/>
      <c r="C49" s="279"/>
      <c r="D49" s="146">
        <v>20744</v>
      </c>
      <c r="E49" s="160">
        <v>10128</v>
      </c>
      <c r="F49" s="160">
        <v>349</v>
      </c>
      <c r="G49" s="1"/>
    </row>
    <row r="50" spans="2:7" ht="15.6" x14ac:dyDescent="0.3">
      <c r="B50" s="274"/>
      <c r="C50" s="279"/>
      <c r="D50" s="146" t="s">
        <v>172</v>
      </c>
      <c r="E50" s="160">
        <v>27715</v>
      </c>
      <c r="F50" s="160">
        <v>420</v>
      </c>
      <c r="G50" s="1"/>
    </row>
    <row r="51" spans="2:7" ht="15.6" x14ac:dyDescent="0.3">
      <c r="B51" s="274"/>
      <c r="C51" s="278" t="s">
        <v>173</v>
      </c>
      <c r="D51" s="146" t="s">
        <v>174</v>
      </c>
      <c r="E51" s="160">
        <v>39878</v>
      </c>
      <c r="F51" s="160">
        <v>228</v>
      </c>
      <c r="G51" s="1"/>
    </row>
    <row r="52" spans="2:7" ht="15.6" x14ac:dyDescent="0.3">
      <c r="B52" s="274"/>
      <c r="C52" s="279"/>
      <c r="D52" s="146" t="s">
        <v>175</v>
      </c>
      <c r="E52" s="160">
        <v>117730</v>
      </c>
      <c r="F52" s="160">
        <v>229</v>
      </c>
      <c r="G52" s="1"/>
    </row>
    <row r="53" spans="2:7" ht="15.6" x14ac:dyDescent="0.3">
      <c r="B53" s="274"/>
      <c r="C53" s="279"/>
      <c r="D53" s="146" t="s">
        <v>176</v>
      </c>
      <c r="E53" s="160">
        <v>88478</v>
      </c>
      <c r="F53" s="160">
        <v>244</v>
      </c>
      <c r="G53" s="1"/>
    </row>
    <row r="54" spans="2:7" ht="15.6" x14ac:dyDescent="0.3">
      <c r="B54" s="274"/>
      <c r="C54" s="279"/>
      <c r="D54" s="146" t="s">
        <v>177</v>
      </c>
      <c r="E54" s="160">
        <v>837718</v>
      </c>
      <c r="F54" s="160">
        <v>217</v>
      </c>
      <c r="G54" s="1"/>
    </row>
    <row r="55" spans="2:7" ht="15.6" x14ac:dyDescent="0.3">
      <c r="B55" s="274"/>
      <c r="C55" s="279"/>
      <c r="D55" s="146" t="s">
        <v>178</v>
      </c>
      <c r="E55" s="160">
        <v>100936</v>
      </c>
      <c r="F55" s="160">
        <v>220</v>
      </c>
      <c r="G55" s="1"/>
    </row>
    <row r="56" spans="2:7" ht="15.6" x14ac:dyDescent="0.3">
      <c r="B56" s="274"/>
      <c r="C56" s="279"/>
      <c r="D56" s="146" t="s">
        <v>179</v>
      </c>
      <c r="E56" s="160">
        <v>137339</v>
      </c>
      <c r="F56" s="160">
        <v>217</v>
      </c>
      <c r="G56" s="1"/>
    </row>
    <row r="57" spans="2:7" ht="15.6" x14ac:dyDescent="0.3">
      <c r="B57" s="274"/>
      <c r="C57" s="279"/>
      <c r="D57" s="146" t="s">
        <v>180</v>
      </c>
      <c r="E57" s="160">
        <v>122137</v>
      </c>
      <c r="F57" s="160">
        <v>278</v>
      </c>
      <c r="G57" s="1"/>
    </row>
    <row r="58" spans="2:7" ht="15.6" x14ac:dyDescent="0.3">
      <c r="B58" s="274"/>
      <c r="C58" s="279"/>
      <c r="D58" s="146" t="s">
        <v>181</v>
      </c>
      <c r="E58" s="160">
        <v>100966</v>
      </c>
      <c r="F58" s="160">
        <v>263</v>
      </c>
      <c r="G58" s="1"/>
    </row>
    <row r="59" spans="2:7" ht="15.6" x14ac:dyDescent="0.3">
      <c r="B59" s="274"/>
      <c r="C59" s="279"/>
      <c r="D59" s="146" t="s">
        <v>182</v>
      </c>
      <c r="E59" s="160">
        <v>37488</v>
      </c>
      <c r="F59" s="160">
        <v>224</v>
      </c>
      <c r="G59" s="1"/>
    </row>
    <row r="60" spans="2:7" ht="15.6" x14ac:dyDescent="0.3">
      <c r="B60" s="274"/>
      <c r="C60" s="279"/>
      <c r="D60" s="146" t="s">
        <v>183</v>
      </c>
      <c r="E60" s="160">
        <v>953</v>
      </c>
      <c r="F60" s="160">
        <v>318</v>
      </c>
      <c r="G60" s="1"/>
    </row>
    <row r="61" spans="2:7" ht="15.6" x14ac:dyDescent="0.3">
      <c r="B61" s="274"/>
      <c r="C61" s="279"/>
      <c r="D61" s="146" t="s">
        <v>184</v>
      </c>
      <c r="E61" s="160">
        <v>42614</v>
      </c>
      <c r="F61" s="160">
        <v>266</v>
      </c>
      <c r="G61" s="1"/>
    </row>
    <row r="62" spans="2:7" ht="15.6" x14ac:dyDescent="0.3">
      <c r="B62" s="274"/>
      <c r="C62" s="279"/>
      <c r="D62" s="146" t="s">
        <v>185</v>
      </c>
      <c r="E62" s="160">
        <v>31376</v>
      </c>
      <c r="F62" s="160">
        <v>280</v>
      </c>
      <c r="G62" s="1"/>
    </row>
    <row r="63" spans="2:7" ht="15.6" x14ac:dyDescent="0.3">
      <c r="B63" s="274"/>
      <c r="C63" s="279"/>
      <c r="D63" s="146" t="s">
        <v>186</v>
      </c>
      <c r="E63" s="160">
        <v>332335</v>
      </c>
      <c r="F63" s="160">
        <v>270</v>
      </c>
      <c r="G63" s="1"/>
    </row>
    <row r="64" spans="2:7" ht="15.6" x14ac:dyDescent="0.3">
      <c r="B64" s="274"/>
      <c r="C64" s="279"/>
      <c r="D64" s="146" t="s">
        <v>187</v>
      </c>
      <c r="E64" s="160">
        <v>1161</v>
      </c>
      <c r="F64" s="160">
        <v>290</v>
      </c>
      <c r="G64" s="1"/>
    </row>
    <row r="65" spans="2:7" ht="15.6" x14ac:dyDescent="0.3">
      <c r="B65" s="274"/>
      <c r="C65" s="279"/>
      <c r="D65" s="146" t="s">
        <v>188</v>
      </c>
      <c r="E65" s="160">
        <v>874688</v>
      </c>
      <c r="F65" s="160">
        <v>267</v>
      </c>
      <c r="G65" s="1"/>
    </row>
    <row r="66" spans="2:7" ht="15.6" x14ac:dyDescent="0.3">
      <c r="B66" s="274"/>
      <c r="C66" s="279"/>
      <c r="D66" s="146" t="s">
        <v>189</v>
      </c>
      <c r="E66" s="160">
        <v>1204091</v>
      </c>
      <c r="F66" s="160">
        <v>249</v>
      </c>
      <c r="G66" s="1"/>
    </row>
    <row r="67" spans="2:7" ht="15.6" x14ac:dyDescent="0.3">
      <c r="B67" s="274"/>
      <c r="C67" s="279"/>
      <c r="D67" s="146" t="s">
        <v>190</v>
      </c>
      <c r="E67" s="160">
        <v>1137612</v>
      </c>
      <c r="F67" s="160">
        <v>256</v>
      </c>
      <c r="G67" s="1"/>
    </row>
    <row r="68" spans="2:7" ht="15.6" x14ac:dyDescent="0.3">
      <c r="B68" s="274"/>
      <c r="C68" s="279"/>
      <c r="D68" s="146" t="s">
        <v>191</v>
      </c>
      <c r="E68" s="160">
        <v>13929</v>
      </c>
      <c r="F68" s="160">
        <v>332</v>
      </c>
      <c r="G68" s="1"/>
    </row>
    <row r="69" spans="2:7" ht="15.6" x14ac:dyDescent="0.3">
      <c r="B69" s="274"/>
      <c r="C69" s="279"/>
      <c r="D69" s="146">
        <v>20659</v>
      </c>
      <c r="E69" s="160">
        <v>1931200</v>
      </c>
      <c r="F69" s="160">
        <v>276</v>
      </c>
      <c r="G69" s="1"/>
    </row>
    <row r="70" spans="2:7" ht="15.6" x14ac:dyDescent="0.3">
      <c r="B70" s="274"/>
      <c r="C70" s="279"/>
      <c r="D70" s="146" t="s">
        <v>192</v>
      </c>
      <c r="E70" s="160">
        <v>8235</v>
      </c>
      <c r="F70" s="160">
        <v>343</v>
      </c>
      <c r="G70" s="1"/>
    </row>
    <row r="71" spans="2:7" ht="15.6" x14ac:dyDescent="0.3">
      <c r="B71" s="274"/>
      <c r="C71" s="279"/>
      <c r="D71" s="146" t="s">
        <v>193</v>
      </c>
      <c r="E71" s="160">
        <v>31517</v>
      </c>
      <c r="F71" s="160">
        <v>287</v>
      </c>
      <c r="G71" s="1"/>
    </row>
    <row r="72" spans="2:7" ht="15.6" x14ac:dyDescent="0.3">
      <c r="B72" s="274"/>
      <c r="C72" s="279"/>
      <c r="D72" s="146" t="s">
        <v>194</v>
      </c>
      <c r="E72" s="160">
        <v>730</v>
      </c>
      <c r="F72" s="160">
        <v>183</v>
      </c>
      <c r="G72" s="1"/>
    </row>
    <row r="73" spans="2:7" ht="15.6" x14ac:dyDescent="0.3">
      <c r="B73" s="274"/>
      <c r="C73" s="279"/>
      <c r="D73" s="146" t="s">
        <v>195</v>
      </c>
      <c r="E73" s="160">
        <v>93869</v>
      </c>
      <c r="F73" s="160">
        <v>220</v>
      </c>
      <c r="G73" s="1"/>
    </row>
    <row r="74" spans="2:7" ht="15.6" x14ac:dyDescent="0.3">
      <c r="B74" s="274"/>
      <c r="C74" s="279"/>
      <c r="D74" s="146" t="s">
        <v>196</v>
      </c>
      <c r="E74" s="160">
        <v>73749</v>
      </c>
      <c r="F74" s="160">
        <v>234</v>
      </c>
      <c r="G74" s="1"/>
    </row>
    <row r="75" spans="2:7" ht="15.6" x14ac:dyDescent="0.3">
      <c r="B75" s="274"/>
      <c r="C75" s="279"/>
      <c r="D75" s="146" t="s">
        <v>197</v>
      </c>
      <c r="E75" s="160">
        <v>81355</v>
      </c>
      <c r="F75" s="160">
        <v>239</v>
      </c>
      <c r="G75" s="1"/>
    </row>
    <row r="76" spans="2:7" ht="15.6" x14ac:dyDescent="0.3">
      <c r="B76" s="274"/>
      <c r="C76" s="279"/>
      <c r="D76" s="146" t="s">
        <v>198</v>
      </c>
      <c r="E76" s="160">
        <v>513</v>
      </c>
      <c r="F76" s="160">
        <v>85</v>
      </c>
      <c r="G76" s="1"/>
    </row>
    <row r="77" spans="2:7" ht="15.6" x14ac:dyDescent="0.3">
      <c r="B77" s="274"/>
      <c r="C77" s="279"/>
      <c r="D77" s="146" t="s">
        <v>199</v>
      </c>
      <c r="E77" s="160">
        <v>22633</v>
      </c>
      <c r="F77" s="160">
        <v>257</v>
      </c>
      <c r="G77" s="1"/>
    </row>
    <row r="78" spans="2:7" ht="15.6" x14ac:dyDescent="0.3">
      <c r="B78" s="274"/>
      <c r="C78" s="279"/>
      <c r="D78" s="146" t="s">
        <v>200</v>
      </c>
      <c r="E78" s="160">
        <v>69460</v>
      </c>
      <c r="F78" s="160">
        <v>236</v>
      </c>
      <c r="G78" s="1"/>
    </row>
    <row r="79" spans="2:7" ht="16.2" thickBot="1" x14ac:dyDescent="0.35">
      <c r="B79" s="274"/>
      <c r="C79" s="280"/>
      <c r="D79" s="148" t="s">
        <v>201</v>
      </c>
      <c r="E79" s="161">
        <v>52256</v>
      </c>
      <c r="F79" s="160">
        <v>263</v>
      </c>
      <c r="G79" s="1"/>
    </row>
    <row r="80" spans="2:7" ht="16.2" thickBot="1" x14ac:dyDescent="0.35">
      <c r="B80" s="85" t="s">
        <v>9</v>
      </c>
      <c r="C80" s="157" t="s">
        <v>10</v>
      </c>
      <c r="D80" s="157" t="s">
        <v>10</v>
      </c>
      <c r="E80" s="158">
        <f>SUM(E6:E79)</f>
        <v>28986522</v>
      </c>
      <c r="F80" s="160"/>
      <c r="G80" s="1"/>
    </row>
    <row r="81" spans="2:7" ht="16.2" thickBot="1" x14ac:dyDescent="0.35">
      <c r="B81" s="45"/>
      <c r="C81" s="1"/>
      <c r="D81" s="1"/>
      <c r="E81" s="8"/>
      <c r="F81" s="8"/>
      <c r="G81" s="1"/>
    </row>
    <row r="82" spans="2:7" ht="31.8" thickBot="1" x14ac:dyDescent="0.35">
      <c r="B82" s="90" t="s">
        <v>70</v>
      </c>
      <c r="C82" s="95" t="s">
        <v>0</v>
      </c>
      <c r="D82" s="95" t="s">
        <v>12</v>
      </c>
      <c r="E82" s="114" t="s">
        <v>7</v>
      </c>
      <c r="F82" s="115" t="s">
        <v>112</v>
      </c>
      <c r="G82" s="1"/>
    </row>
    <row r="83" spans="2:7" ht="15.6" x14ac:dyDescent="0.3">
      <c r="B83" s="273" t="s">
        <v>72</v>
      </c>
      <c r="C83" s="275" t="s">
        <v>128</v>
      </c>
      <c r="D83" s="146" t="s">
        <v>129</v>
      </c>
      <c r="E83" s="160">
        <v>455</v>
      </c>
      <c r="F83" s="160">
        <v>228</v>
      </c>
      <c r="G83" s="1"/>
    </row>
    <row r="84" spans="2:7" ht="15.6" x14ac:dyDescent="0.3">
      <c r="B84" s="274"/>
      <c r="C84" s="276"/>
      <c r="D84" s="146" t="s">
        <v>130</v>
      </c>
      <c r="E84" s="160">
        <v>47</v>
      </c>
      <c r="F84" s="160">
        <v>47</v>
      </c>
      <c r="G84" s="1"/>
    </row>
    <row r="85" spans="2:7" ht="15.6" x14ac:dyDescent="0.3">
      <c r="B85" s="274"/>
      <c r="C85" s="276"/>
      <c r="D85" s="146" t="s">
        <v>131</v>
      </c>
      <c r="E85" s="160">
        <v>24589</v>
      </c>
      <c r="F85" s="160">
        <v>572</v>
      </c>
      <c r="G85" s="1"/>
    </row>
    <row r="86" spans="2:7" ht="15.6" x14ac:dyDescent="0.3">
      <c r="B86" s="274"/>
      <c r="C86" s="276"/>
      <c r="D86" s="146" t="s">
        <v>132</v>
      </c>
      <c r="E86" s="160">
        <v>131305</v>
      </c>
      <c r="F86" s="160">
        <v>600</v>
      </c>
      <c r="G86" s="1"/>
    </row>
    <row r="87" spans="2:7" ht="15.6" x14ac:dyDescent="0.3">
      <c r="B87" s="274"/>
      <c r="C87" s="276"/>
      <c r="D87" s="146" t="s">
        <v>133</v>
      </c>
      <c r="E87" s="160">
        <v>11748</v>
      </c>
      <c r="F87" s="160">
        <v>691</v>
      </c>
      <c r="G87" s="1"/>
    </row>
    <row r="88" spans="2:7" ht="15.6" x14ac:dyDescent="0.3">
      <c r="B88" s="274"/>
      <c r="C88" s="276"/>
      <c r="D88" s="146">
        <v>20678</v>
      </c>
      <c r="E88" s="160">
        <v>67148</v>
      </c>
      <c r="F88" s="160">
        <v>430</v>
      </c>
      <c r="G88" s="1"/>
    </row>
    <row r="89" spans="2:7" ht="15.6" x14ac:dyDescent="0.3">
      <c r="B89" s="274"/>
      <c r="C89" s="276"/>
      <c r="D89" s="146">
        <v>20685</v>
      </c>
      <c r="E89" s="160">
        <v>24147</v>
      </c>
      <c r="F89" s="160">
        <v>604</v>
      </c>
      <c r="G89" s="1"/>
    </row>
    <row r="90" spans="2:7" ht="15.6" x14ac:dyDescent="0.3">
      <c r="B90" s="274"/>
      <c r="C90" s="276"/>
      <c r="D90" s="146" t="s">
        <v>136</v>
      </c>
      <c r="E90" s="160">
        <v>1020</v>
      </c>
      <c r="F90" s="160">
        <v>510</v>
      </c>
      <c r="G90" s="1"/>
    </row>
    <row r="91" spans="2:7" ht="15.6" x14ac:dyDescent="0.3">
      <c r="B91" s="274"/>
      <c r="C91" s="276"/>
      <c r="D91" s="146" t="s">
        <v>137</v>
      </c>
      <c r="E91" s="160">
        <v>2915</v>
      </c>
      <c r="F91" s="160">
        <v>364</v>
      </c>
      <c r="G91" s="1"/>
    </row>
    <row r="92" spans="2:7" ht="15.6" x14ac:dyDescent="0.3">
      <c r="B92" s="274"/>
      <c r="C92" s="276"/>
      <c r="D92" s="146" t="s">
        <v>138</v>
      </c>
      <c r="E92" s="160">
        <v>135</v>
      </c>
      <c r="F92" s="160">
        <v>68</v>
      </c>
      <c r="G92" s="1"/>
    </row>
    <row r="93" spans="2:7" ht="15.6" x14ac:dyDescent="0.3">
      <c r="B93" s="274"/>
      <c r="C93" s="276"/>
      <c r="D93" s="146" t="s">
        <v>139</v>
      </c>
      <c r="E93" s="160">
        <v>5907</v>
      </c>
      <c r="F93" s="160">
        <v>394</v>
      </c>
      <c r="G93" s="1"/>
    </row>
    <row r="94" spans="2:7" ht="15.6" x14ac:dyDescent="0.3">
      <c r="B94" s="274"/>
      <c r="C94" s="276"/>
      <c r="D94" s="146" t="s">
        <v>140</v>
      </c>
      <c r="E94" s="160">
        <v>12105</v>
      </c>
      <c r="F94" s="160">
        <v>672</v>
      </c>
      <c r="G94" s="1"/>
    </row>
    <row r="95" spans="2:7" ht="15.6" x14ac:dyDescent="0.3">
      <c r="B95" s="274"/>
      <c r="C95" s="275" t="s">
        <v>141</v>
      </c>
      <c r="D95" s="146" t="s">
        <v>142</v>
      </c>
      <c r="E95" s="160">
        <v>139097</v>
      </c>
      <c r="F95" s="160">
        <v>458</v>
      </c>
      <c r="G95" s="1"/>
    </row>
    <row r="96" spans="2:7" ht="15.6" x14ac:dyDescent="0.3">
      <c r="B96" s="274"/>
      <c r="C96" s="276"/>
      <c r="D96" s="146" t="s">
        <v>143</v>
      </c>
      <c r="E96" s="160">
        <v>248394</v>
      </c>
      <c r="F96" s="160">
        <v>457</v>
      </c>
      <c r="G96" s="1"/>
    </row>
    <row r="97" spans="2:7" ht="15.6" x14ac:dyDescent="0.3">
      <c r="B97" s="274"/>
      <c r="C97" s="276"/>
      <c r="D97" s="146" t="s">
        <v>144</v>
      </c>
      <c r="E97" s="160">
        <v>118662</v>
      </c>
      <c r="F97" s="160">
        <v>453</v>
      </c>
      <c r="G97" s="1"/>
    </row>
    <row r="98" spans="2:7" ht="15.6" x14ac:dyDescent="0.3">
      <c r="B98" s="274"/>
      <c r="C98" s="276"/>
      <c r="D98" s="146" t="s">
        <v>145</v>
      </c>
      <c r="E98" s="160">
        <v>0</v>
      </c>
      <c r="F98" s="160">
        <v>0</v>
      </c>
      <c r="G98" s="1"/>
    </row>
    <row r="99" spans="2:7" ht="15.6" x14ac:dyDescent="0.3">
      <c r="B99" s="274"/>
      <c r="C99" s="276"/>
      <c r="D99" s="146" t="s">
        <v>146</v>
      </c>
      <c r="E99" s="160">
        <v>8593</v>
      </c>
      <c r="F99" s="160">
        <v>661</v>
      </c>
      <c r="G99" s="1"/>
    </row>
    <row r="100" spans="2:7" ht="15.6" x14ac:dyDescent="0.3">
      <c r="B100" s="274"/>
      <c r="C100" s="276"/>
      <c r="D100" s="146" t="s">
        <v>147</v>
      </c>
      <c r="E100" s="160">
        <v>1222</v>
      </c>
      <c r="F100" s="160">
        <v>611</v>
      </c>
      <c r="G100" s="1"/>
    </row>
    <row r="101" spans="2:7" ht="15.6" x14ac:dyDescent="0.3">
      <c r="B101" s="274"/>
      <c r="C101" s="276"/>
      <c r="D101" s="146" t="s">
        <v>148</v>
      </c>
      <c r="E101" s="160">
        <v>17861</v>
      </c>
      <c r="F101" s="160">
        <v>1191</v>
      </c>
      <c r="G101" s="1"/>
    </row>
    <row r="102" spans="2:7" ht="15.6" x14ac:dyDescent="0.3">
      <c r="B102" s="274"/>
      <c r="C102" s="276"/>
      <c r="D102" s="146" t="s">
        <v>149</v>
      </c>
      <c r="E102" s="160">
        <v>49009</v>
      </c>
      <c r="F102" s="160">
        <v>471</v>
      </c>
      <c r="G102" s="1"/>
    </row>
    <row r="103" spans="2:7" ht="15.6" x14ac:dyDescent="0.3">
      <c r="B103" s="274"/>
      <c r="C103" s="276"/>
      <c r="D103" s="146" t="s">
        <v>150</v>
      </c>
      <c r="E103" s="160">
        <v>1718</v>
      </c>
      <c r="F103" s="160">
        <v>859</v>
      </c>
      <c r="G103" s="1"/>
    </row>
    <row r="104" spans="2:7" ht="15.6" x14ac:dyDescent="0.3">
      <c r="B104" s="274"/>
      <c r="C104" s="276"/>
      <c r="D104" s="146">
        <v>20622</v>
      </c>
      <c r="E104" s="160">
        <v>10132</v>
      </c>
      <c r="F104" s="160">
        <v>596</v>
      </c>
      <c r="G104" s="1"/>
    </row>
    <row r="105" spans="2:7" ht="15.6" x14ac:dyDescent="0.3">
      <c r="B105" s="274"/>
      <c r="C105" s="276"/>
      <c r="D105" s="146" t="s">
        <v>151</v>
      </c>
      <c r="E105" s="160">
        <v>1791</v>
      </c>
      <c r="F105" s="160">
        <v>298</v>
      </c>
      <c r="G105" s="1"/>
    </row>
    <row r="106" spans="2:7" ht="15.6" x14ac:dyDescent="0.3">
      <c r="B106" s="274"/>
      <c r="C106" s="276"/>
      <c r="D106" s="146" t="s">
        <v>152</v>
      </c>
      <c r="E106" s="160">
        <v>499</v>
      </c>
      <c r="F106" s="160">
        <v>166</v>
      </c>
      <c r="G106" s="1"/>
    </row>
    <row r="107" spans="2:7" ht="15.6" x14ac:dyDescent="0.3">
      <c r="B107" s="274"/>
      <c r="C107" s="276"/>
      <c r="D107" s="146" t="s">
        <v>153</v>
      </c>
      <c r="E107" s="160">
        <v>23336</v>
      </c>
      <c r="F107" s="160">
        <v>753</v>
      </c>
      <c r="G107" s="1"/>
    </row>
    <row r="108" spans="2:7" ht="15.6" x14ac:dyDescent="0.3">
      <c r="B108" s="274"/>
      <c r="C108" s="276"/>
      <c r="D108" s="146" t="s">
        <v>154</v>
      </c>
      <c r="E108" s="160">
        <v>111569</v>
      </c>
      <c r="F108" s="160">
        <v>569</v>
      </c>
      <c r="G108" s="1"/>
    </row>
    <row r="109" spans="2:7" ht="15.6" x14ac:dyDescent="0.3">
      <c r="B109" s="274"/>
      <c r="C109" s="276"/>
      <c r="D109" s="146" t="s">
        <v>155</v>
      </c>
      <c r="E109" s="160">
        <v>0</v>
      </c>
      <c r="F109" s="160">
        <v>0</v>
      </c>
      <c r="G109" s="1"/>
    </row>
    <row r="110" spans="2:7" ht="15.6" x14ac:dyDescent="0.3">
      <c r="B110" s="274"/>
      <c r="C110" s="276"/>
      <c r="D110" s="146" t="s">
        <v>156</v>
      </c>
      <c r="E110" s="160">
        <v>2052</v>
      </c>
      <c r="F110" s="160">
        <v>684</v>
      </c>
      <c r="G110" s="1"/>
    </row>
    <row r="111" spans="2:7" ht="15.6" x14ac:dyDescent="0.3">
      <c r="B111" s="274"/>
      <c r="C111" s="276"/>
      <c r="D111" s="146" t="s">
        <v>157</v>
      </c>
      <c r="E111" s="160">
        <v>112119</v>
      </c>
      <c r="F111" s="160">
        <v>496</v>
      </c>
      <c r="G111" s="1"/>
    </row>
    <row r="112" spans="2:7" ht="15.6" x14ac:dyDescent="0.3">
      <c r="B112" s="274"/>
      <c r="C112" s="276"/>
      <c r="D112" s="146" t="s">
        <v>158</v>
      </c>
      <c r="E112" s="160">
        <v>9775</v>
      </c>
      <c r="F112" s="160">
        <v>543</v>
      </c>
      <c r="G112" s="1"/>
    </row>
    <row r="113" spans="2:7" ht="15.6" x14ac:dyDescent="0.3">
      <c r="B113" s="274"/>
      <c r="C113" s="276"/>
      <c r="D113" s="146" t="s">
        <v>159</v>
      </c>
      <c r="E113" s="160">
        <v>994</v>
      </c>
      <c r="F113" s="160">
        <v>994</v>
      </c>
      <c r="G113" s="1"/>
    </row>
    <row r="114" spans="2:7" ht="15.6" x14ac:dyDescent="0.3">
      <c r="B114" s="274"/>
      <c r="C114" s="276"/>
      <c r="D114" s="146" t="s">
        <v>160</v>
      </c>
      <c r="E114" s="160">
        <v>0</v>
      </c>
      <c r="F114" s="160">
        <v>0</v>
      </c>
      <c r="G114" s="1"/>
    </row>
    <row r="115" spans="2:7" ht="15.6" x14ac:dyDescent="0.3">
      <c r="B115" s="274"/>
      <c r="C115" s="276"/>
      <c r="D115" s="146" t="s">
        <v>161</v>
      </c>
      <c r="E115" s="160">
        <v>34266</v>
      </c>
      <c r="F115" s="160">
        <v>457</v>
      </c>
      <c r="G115" s="1"/>
    </row>
    <row r="116" spans="2:7" ht="15.6" x14ac:dyDescent="0.3">
      <c r="B116" s="274"/>
      <c r="C116" s="276"/>
      <c r="D116" s="146" t="s">
        <v>162</v>
      </c>
      <c r="E116" s="160">
        <v>31332</v>
      </c>
      <c r="F116" s="160">
        <v>614</v>
      </c>
      <c r="G116" s="1"/>
    </row>
    <row r="117" spans="2:7" ht="15.6" x14ac:dyDescent="0.3">
      <c r="B117" s="274"/>
      <c r="C117" s="276"/>
      <c r="D117" s="146" t="s">
        <v>163</v>
      </c>
      <c r="E117" s="160">
        <v>4884</v>
      </c>
      <c r="F117" s="160">
        <v>488</v>
      </c>
      <c r="G117" s="1"/>
    </row>
    <row r="118" spans="2:7" ht="15.6" x14ac:dyDescent="0.3">
      <c r="B118" s="274"/>
      <c r="C118" s="276"/>
      <c r="D118" s="146" t="s">
        <v>164</v>
      </c>
      <c r="E118" s="160">
        <v>10345</v>
      </c>
      <c r="F118" s="160">
        <v>575</v>
      </c>
      <c r="G118" s="1"/>
    </row>
    <row r="119" spans="2:7" ht="15.6" x14ac:dyDescent="0.3">
      <c r="B119" s="274"/>
      <c r="C119" s="276"/>
      <c r="D119" s="146" t="s">
        <v>165</v>
      </c>
      <c r="E119" s="160">
        <v>8538</v>
      </c>
      <c r="F119" s="160">
        <v>657</v>
      </c>
      <c r="G119" s="1"/>
    </row>
    <row r="120" spans="2:7" ht="15.6" x14ac:dyDescent="0.3">
      <c r="B120" s="274"/>
      <c r="C120" s="276"/>
      <c r="D120" s="146" t="s">
        <v>166</v>
      </c>
      <c r="E120" s="160">
        <v>61651</v>
      </c>
      <c r="F120" s="160">
        <v>623</v>
      </c>
      <c r="G120" s="1"/>
    </row>
    <row r="121" spans="2:7" ht="15.6" x14ac:dyDescent="0.3">
      <c r="B121" s="274"/>
      <c r="C121" s="278" t="s">
        <v>167</v>
      </c>
      <c r="D121" s="146">
        <v>20601</v>
      </c>
      <c r="E121" s="160">
        <v>718</v>
      </c>
      <c r="F121" s="160">
        <v>359</v>
      </c>
      <c r="G121" s="1"/>
    </row>
    <row r="122" spans="2:7" ht="15.6" x14ac:dyDescent="0.3">
      <c r="B122" s="274"/>
      <c r="C122" s="279"/>
      <c r="D122" s="146">
        <v>20607</v>
      </c>
      <c r="E122" s="160">
        <v>36417</v>
      </c>
      <c r="F122" s="160">
        <v>674</v>
      </c>
      <c r="G122" s="1"/>
    </row>
    <row r="123" spans="2:7" ht="15.6" x14ac:dyDescent="0.3">
      <c r="B123" s="274"/>
      <c r="C123" s="279"/>
      <c r="D123" s="146" t="s">
        <v>168</v>
      </c>
      <c r="E123" s="160">
        <v>1263</v>
      </c>
      <c r="F123" s="160">
        <v>421</v>
      </c>
      <c r="G123" s="1"/>
    </row>
    <row r="124" spans="2:7" ht="15.6" x14ac:dyDescent="0.3">
      <c r="B124" s="274"/>
      <c r="C124" s="279"/>
      <c r="D124" s="146">
        <v>20613</v>
      </c>
      <c r="E124" s="160">
        <v>53982</v>
      </c>
      <c r="F124" s="160">
        <v>540</v>
      </c>
      <c r="G124" s="1"/>
    </row>
    <row r="125" spans="2:7" ht="15.6" x14ac:dyDescent="0.3">
      <c r="B125" s="274"/>
      <c r="C125" s="279"/>
      <c r="D125" s="146" t="s">
        <v>169</v>
      </c>
      <c r="E125" s="160">
        <v>1184</v>
      </c>
      <c r="F125" s="160">
        <v>592</v>
      </c>
      <c r="G125" s="1"/>
    </row>
    <row r="126" spans="2:7" ht="15.6" x14ac:dyDescent="0.3">
      <c r="B126" s="274"/>
      <c r="C126" s="279"/>
      <c r="D126" s="146">
        <v>20744</v>
      </c>
      <c r="E126" s="160">
        <v>0</v>
      </c>
      <c r="F126" s="160">
        <v>0</v>
      </c>
      <c r="G126" s="1"/>
    </row>
    <row r="127" spans="2:7" ht="15.6" x14ac:dyDescent="0.3">
      <c r="B127" s="274"/>
      <c r="C127" s="279"/>
      <c r="D127" s="146" t="s">
        <v>172</v>
      </c>
      <c r="E127" s="160">
        <v>4856</v>
      </c>
      <c r="F127" s="160">
        <v>1619</v>
      </c>
      <c r="G127" s="1"/>
    </row>
    <row r="128" spans="2:7" ht="15.6" x14ac:dyDescent="0.3">
      <c r="B128" s="274"/>
      <c r="C128" s="278" t="s">
        <v>173</v>
      </c>
      <c r="D128" s="146" t="s">
        <v>174</v>
      </c>
      <c r="E128" s="160">
        <v>984</v>
      </c>
      <c r="F128" s="160">
        <v>246</v>
      </c>
      <c r="G128" s="1"/>
    </row>
    <row r="129" spans="2:7" ht="15.6" x14ac:dyDescent="0.3">
      <c r="B129" s="274"/>
      <c r="C129" s="279"/>
      <c r="D129" s="146" t="s">
        <v>175</v>
      </c>
      <c r="E129" s="160">
        <v>16215</v>
      </c>
      <c r="F129" s="160">
        <v>649</v>
      </c>
      <c r="G129" s="1"/>
    </row>
    <row r="130" spans="2:7" ht="15.6" x14ac:dyDescent="0.3">
      <c r="B130" s="274"/>
      <c r="C130" s="279"/>
      <c r="D130" s="146" t="s">
        <v>176</v>
      </c>
      <c r="E130" s="160">
        <v>11445</v>
      </c>
      <c r="F130" s="160">
        <v>520</v>
      </c>
      <c r="G130" s="1"/>
    </row>
    <row r="131" spans="2:7" ht="15.6" x14ac:dyDescent="0.3">
      <c r="B131" s="274"/>
      <c r="C131" s="279"/>
      <c r="D131" s="146" t="s">
        <v>177</v>
      </c>
      <c r="E131" s="160">
        <v>47539</v>
      </c>
      <c r="F131" s="160">
        <v>517</v>
      </c>
      <c r="G131" s="1"/>
    </row>
    <row r="132" spans="2:7" ht="15.6" x14ac:dyDescent="0.3">
      <c r="B132" s="274"/>
      <c r="C132" s="279"/>
      <c r="D132" s="146" t="s">
        <v>178</v>
      </c>
      <c r="E132" s="160">
        <v>19094</v>
      </c>
      <c r="F132" s="160">
        <v>455</v>
      </c>
      <c r="G132" s="1"/>
    </row>
    <row r="133" spans="2:7" ht="15.6" x14ac:dyDescent="0.3">
      <c r="B133" s="274"/>
      <c r="C133" s="279"/>
      <c r="D133" s="146" t="s">
        <v>179</v>
      </c>
      <c r="E133" s="160">
        <v>16669</v>
      </c>
      <c r="F133" s="160">
        <v>476</v>
      </c>
      <c r="G133" s="1"/>
    </row>
    <row r="134" spans="2:7" ht="15.6" x14ac:dyDescent="0.3">
      <c r="B134" s="274"/>
      <c r="C134" s="279"/>
      <c r="D134" s="146" t="s">
        <v>180</v>
      </c>
      <c r="E134" s="160">
        <v>6016</v>
      </c>
      <c r="F134" s="160">
        <v>401</v>
      </c>
      <c r="G134" s="1"/>
    </row>
    <row r="135" spans="2:7" ht="15.6" x14ac:dyDescent="0.3">
      <c r="B135" s="274"/>
      <c r="C135" s="279"/>
      <c r="D135" s="146" t="s">
        <v>181</v>
      </c>
      <c r="E135" s="160">
        <v>5372</v>
      </c>
      <c r="F135" s="160">
        <v>488</v>
      </c>
      <c r="G135" s="1"/>
    </row>
    <row r="136" spans="2:7" ht="15.6" x14ac:dyDescent="0.3">
      <c r="B136" s="274"/>
      <c r="C136" s="279"/>
      <c r="D136" s="146" t="s">
        <v>182</v>
      </c>
      <c r="E136" s="160">
        <v>4394</v>
      </c>
      <c r="F136" s="160">
        <v>338</v>
      </c>
      <c r="G136" s="1"/>
    </row>
    <row r="137" spans="2:7" ht="15.6" x14ac:dyDescent="0.3">
      <c r="B137" s="274"/>
      <c r="C137" s="279"/>
      <c r="D137" s="146" t="s">
        <v>183</v>
      </c>
      <c r="E137" s="160">
        <v>0</v>
      </c>
      <c r="F137" s="160">
        <v>0</v>
      </c>
      <c r="G137" s="1"/>
    </row>
    <row r="138" spans="2:7" ht="15.6" x14ac:dyDescent="0.3">
      <c r="B138" s="274"/>
      <c r="C138" s="279"/>
      <c r="D138" s="146" t="s">
        <v>184</v>
      </c>
      <c r="E138" s="160">
        <v>5493</v>
      </c>
      <c r="F138" s="160">
        <v>687</v>
      </c>
      <c r="G138" s="1"/>
    </row>
    <row r="139" spans="2:7" ht="15.6" x14ac:dyDescent="0.3">
      <c r="B139" s="274"/>
      <c r="C139" s="279"/>
      <c r="D139" s="146" t="s">
        <v>185</v>
      </c>
      <c r="E139" s="160">
        <v>3184</v>
      </c>
      <c r="F139" s="160">
        <v>531</v>
      </c>
      <c r="G139" s="1"/>
    </row>
    <row r="140" spans="2:7" ht="15.6" x14ac:dyDescent="0.3">
      <c r="B140" s="274"/>
      <c r="C140" s="279"/>
      <c r="D140" s="146" t="s">
        <v>186</v>
      </c>
      <c r="E140" s="160">
        <v>53589</v>
      </c>
      <c r="F140" s="160">
        <v>478</v>
      </c>
      <c r="G140" s="1"/>
    </row>
    <row r="141" spans="2:7" ht="15.6" x14ac:dyDescent="0.3">
      <c r="B141" s="274"/>
      <c r="C141" s="279"/>
      <c r="D141" s="146" t="s">
        <v>187</v>
      </c>
      <c r="E141" s="160">
        <v>110</v>
      </c>
      <c r="F141" s="160">
        <v>110</v>
      </c>
      <c r="G141" s="1"/>
    </row>
    <row r="142" spans="2:7" ht="15.6" x14ac:dyDescent="0.3">
      <c r="B142" s="274"/>
      <c r="C142" s="279"/>
      <c r="D142" s="146" t="s">
        <v>188</v>
      </c>
      <c r="E142" s="160">
        <v>28166</v>
      </c>
      <c r="F142" s="160">
        <v>316</v>
      </c>
      <c r="G142" s="1"/>
    </row>
    <row r="143" spans="2:7" ht="15.6" x14ac:dyDescent="0.3">
      <c r="B143" s="274"/>
      <c r="C143" s="279"/>
      <c r="D143" s="146" t="s">
        <v>189</v>
      </c>
      <c r="E143" s="160">
        <v>56370</v>
      </c>
      <c r="F143" s="160">
        <v>376</v>
      </c>
      <c r="G143" s="1"/>
    </row>
    <row r="144" spans="2:7" ht="15.6" x14ac:dyDescent="0.3">
      <c r="B144" s="274"/>
      <c r="C144" s="279"/>
      <c r="D144" s="146" t="s">
        <v>190</v>
      </c>
      <c r="E144" s="160">
        <v>298383</v>
      </c>
      <c r="F144" s="160">
        <v>443</v>
      </c>
      <c r="G144" s="1"/>
    </row>
    <row r="145" spans="2:7" ht="15.6" x14ac:dyDescent="0.3">
      <c r="B145" s="274"/>
      <c r="C145" s="279"/>
      <c r="D145" s="146" t="s">
        <v>191</v>
      </c>
      <c r="E145" s="160">
        <v>514</v>
      </c>
      <c r="F145" s="160">
        <v>171</v>
      </c>
      <c r="G145" s="1"/>
    </row>
    <row r="146" spans="2:7" ht="15.6" x14ac:dyDescent="0.3">
      <c r="B146" s="274"/>
      <c r="C146" s="279"/>
      <c r="D146" s="146">
        <v>20659</v>
      </c>
      <c r="E146" s="160">
        <v>129347</v>
      </c>
      <c r="F146" s="160">
        <v>570</v>
      </c>
      <c r="G146" s="1"/>
    </row>
    <row r="147" spans="2:7" ht="15.6" x14ac:dyDescent="0.3">
      <c r="B147" s="274"/>
      <c r="C147" s="279"/>
      <c r="D147" s="146" t="s">
        <v>192</v>
      </c>
      <c r="E147" s="160">
        <v>2000</v>
      </c>
      <c r="F147" s="160">
        <v>500</v>
      </c>
      <c r="G147" s="1"/>
    </row>
    <row r="148" spans="2:7" ht="15.6" x14ac:dyDescent="0.3">
      <c r="B148" s="274"/>
      <c r="C148" s="279"/>
      <c r="D148" s="146" t="s">
        <v>193</v>
      </c>
      <c r="E148" s="160">
        <v>6587</v>
      </c>
      <c r="F148" s="160">
        <v>507</v>
      </c>
      <c r="G148" s="1"/>
    </row>
    <row r="149" spans="2:7" ht="15.6" x14ac:dyDescent="0.3">
      <c r="B149" s="274"/>
      <c r="C149" s="279"/>
      <c r="D149" s="146" t="s">
        <v>194</v>
      </c>
      <c r="E149" s="160">
        <v>0</v>
      </c>
      <c r="F149" s="160">
        <v>0</v>
      </c>
      <c r="G149" s="1"/>
    </row>
    <row r="150" spans="2:7" ht="15.6" x14ac:dyDescent="0.3">
      <c r="B150" s="274"/>
      <c r="C150" s="279"/>
      <c r="D150" s="146" t="s">
        <v>195</v>
      </c>
      <c r="E150" s="160">
        <v>1996</v>
      </c>
      <c r="F150" s="160">
        <v>249</v>
      </c>
      <c r="G150" s="1"/>
    </row>
    <row r="151" spans="2:7" ht="15.6" x14ac:dyDescent="0.3">
      <c r="B151" s="274"/>
      <c r="C151" s="279"/>
      <c r="D151" s="146" t="s">
        <v>196</v>
      </c>
      <c r="E151" s="160">
        <v>9572</v>
      </c>
      <c r="F151" s="160">
        <v>532</v>
      </c>
      <c r="G151" s="1"/>
    </row>
    <row r="152" spans="2:7" ht="15.6" x14ac:dyDescent="0.3">
      <c r="B152" s="274"/>
      <c r="C152" s="279"/>
      <c r="D152" s="146" t="s">
        <v>197</v>
      </c>
      <c r="E152" s="160">
        <v>6495</v>
      </c>
      <c r="F152" s="160">
        <v>464</v>
      </c>
      <c r="G152" s="1"/>
    </row>
    <row r="153" spans="2:7" ht="15.6" x14ac:dyDescent="0.3">
      <c r="B153" s="274"/>
      <c r="C153" s="279"/>
      <c r="D153" s="146" t="s">
        <v>198</v>
      </c>
      <c r="E153" s="160">
        <v>0</v>
      </c>
      <c r="F153" s="160">
        <v>0</v>
      </c>
      <c r="G153" s="1"/>
    </row>
    <row r="154" spans="2:7" ht="15.6" x14ac:dyDescent="0.3">
      <c r="B154" s="274"/>
      <c r="C154" s="279"/>
      <c r="D154" s="146" t="s">
        <v>199</v>
      </c>
      <c r="E154" s="160">
        <v>415</v>
      </c>
      <c r="F154" s="160">
        <v>415</v>
      </c>
      <c r="G154" s="1"/>
    </row>
    <row r="155" spans="2:7" ht="15.6" x14ac:dyDescent="0.3">
      <c r="B155" s="274"/>
      <c r="C155" s="279"/>
      <c r="D155" s="146" t="s">
        <v>200</v>
      </c>
      <c r="E155" s="160">
        <v>638</v>
      </c>
      <c r="F155" s="160">
        <v>319</v>
      </c>
      <c r="G155" s="1"/>
    </row>
    <row r="156" spans="2:7" ht="16.2" thickBot="1" x14ac:dyDescent="0.35">
      <c r="B156" s="274"/>
      <c r="C156" s="280"/>
      <c r="D156" s="148" t="s">
        <v>201</v>
      </c>
      <c r="E156" s="160">
        <v>5323</v>
      </c>
      <c r="F156" s="160">
        <v>355</v>
      </c>
      <c r="G156" s="1"/>
    </row>
    <row r="157" spans="2:7" ht="16.2" thickBot="1" x14ac:dyDescent="0.35">
      <c r="B157" s="85" t="s">
        <v>9</v>
      </c>
      <c r="C157" s="157" t="s">
        <v>10</v>
      </c>
      <c r="D157" s="157" t="s">
        <v>10</v>
      </c>
      <c r="E157" s="158">
        <f>SUM(E83:E156)</f>
        <v>2123690</v>
      </c>
      <c r="F157" s="159"/>
      <c r="G157" s="1"/>
    </row>
    <row r="158" spans="2:7" ht="16.2" thickBot="1" x14ac:dyDescent="0.35">
      <c r="B158" s="39"/>
      <c r="C158" s="42"/>
      <c r="D158" s="42"/>
      <c r="E158" s="43"/>
      <c r="F158" s="43"/>
      <c r="G158" s="1"/>
    </row>
    <row r="159" spans="2:7" ht="31.8" thickBot="1" x14ac:dyDescent="0.35">
      <c r="B159" s="90" t="s">
        <v>70</v>
      </c>
      <c r="C159" s="91" t="s">
        <v>0</v>
      </c>
      <c r="D159" s="91" t="s">
        <v>12</v>
      </c>
      <c r="E159" s="116" t="s">
        <v>7</v>
      </c>
      <c r="F159" s="115" t="s">
        <v>112</v>
      </c>
      <c r="G159" s="1"/>
    </row>
    <row r="160" spans="2:7" ht="15.6" x14ac:dyDescent="0.3">
      <c r="B160" s="273" t="s">
        <v>69</v>
      </c>
      <c r="C160" s="275" t="s">
        <v>128</v>
      </c>
      <c r="D160" s="146" t="s">
        <v>129</v>
      </c>
      <c r="E160" s="193">
        <v>986</v>
      </c>
      <c r="F160" s="193">
        <v>246</v>
      </c>
      <c r="G160" s="1"/>
    </row>
    <row r="161" spans="2:7" ht="15.6" x14ac:dyDescent="0.3">
      <c r="B161" s="274"/>
      <c r="C161" s="276"/>
      <c r="D161" s="146" t="s">
        <v>130</v>
      </c>
      <c r="E161" s="193">
        <v>10642</v>
      </c>
      <c r="F161" s="193">
        <v>10642</v>
      </c>
      <c r="G161" s="1"/>
    </row>
    <row r="162" spans="2:7" ht="15.6" x14ac:dyDescent="0.3">
      <c r="B162" s="274"/>
      <c r="C162" s="276"/>
      <c r="D162" s="146" t="s">
        <v>131</v>
      </c>
      <c r="E162" s="193">
        <v>9422</v>
      </c>
      <c r="F162" s="193">
        <v>325</v>
      </c>
      <c r="G162" s="1"/>
    </row>
    <row r="163" spans="2:7" ht="15.6" x14ac:dyDescent="0.3">
      <c r="B163" s="274"/>
      <c r="C163" s="276"/>
      <c r="D163" s="146" t="s">
        <v>132</v>
      </c>
      <c r="E163" s="193">
        <v>47083</v>
      </c>
      <c r="F163" s="193">
        <v>1207</v>
      </c>
      <c r="G163" s="1"/>
    </row>
    <row r="164" spans="2:7" ht="15.6" x14ac:dyDescent="0.3">
      <c r="B164" s="274"/>
      <c r="C164" s="276"/>
      <c r="D164" s="146" t="s">
        <v>133</v>
      </c>
      <c r="E164" s="193">
        <v>1764</v>
      </c>
      <c r="F164" s="193">
        <v>220</v>
      </c>
      <c r="G164" s="1"/>
    </row>
    <row r="165" spans="2:7" ht="15.6" x14ac:dyDescent="0.3">
      <c r="B165" s="274"/>
      <c r="C165" s="276"/>
      <c r="D165" s="146">
        <v>20678</v>
      </c>
      <c r="E165" s="193">
        <v>81423</v>
      </c>
      <c r="F165" s="193">
        <v>608</v>
      </c>
      <c r="G165" s="1"/>
    </row>
    <row r="166" spans="2:7" ht="15.6" x14ac:dyDescent="0.3">
      <c r="B166" s="274"/>
      <c r="C166" s="276"/>
      <c r="D166" s="146">
        <v>20685</v>
      </c>
      <c r="E166" s="193">
        <v>7883</v>
      </c>
      <c r="F166" s="193">
        <v>464</v>
      </c>
      <c r="G166" s="1"/>
    </row>
    <row r="167" spans="2:7" ht="15.6" x14ac:dyDescent="0.3">
      <c r="B167" s="274"/>
      <c r="C167" s="276"/>
      <c r="D167" s="146" t="s">
        <v>136</v>
      </c>
      <c r="E167" s="193">
        <v>30297</v>
      </c>
      <c r="F167" s="193">
        <v>631</v>
      </c>
      <c r="G167" s="1"/>
    </row>
    <row r="168" spans="2:7" ht="15.6" x14ac:dyDescent="0.3">
      <c r="B168" s="274"/>
      <c r="C168" s="276"/>
      <c r="D168" s="146" t="s">
        <v>137</v>
      </c>
      <c r="E168" s="193">
        <v>2714</v>
      </c>
      <c r="F168" s="193">
        <v>388</v>
      </c>
      <c r="G168" s="1"/>
    </row>
    <row r="169" spans="2:7" ht="15.6" x14ac:dyDescent="0.3">
      <c r="B169" s="274"/>
      <c r="C169" s="276"/>
      <c r="D169" s="146" t="s">
        <v>138</v>
      </c>
      <c r="E169" s="193">
        <v>0</v>
      </c>
      <c r="F169" s="193">
        <v>0</v>
      </c>
      <c r="G169" s="1"/>
    </row>
    <row r="170" spans="2:7" ht="15.6" x14ac:dyDescent="0.3">
      <c r="B170" s="274"/>
      <c r="C170" s="276"/>
      <c r="D170" s="146" t="s">
        <v>139</v>
      </c>
      <c r="E170" s="193">
        <v>17171</v>
      </c>
      <c r="F170" s="193">
        <v>390</v>
      </c>
      <c r="G170" s="1"/>
    </row>
    <row r="171" spans="2:7" ht="15.6" x14ac:dyDescent="0.3">
      <c r="B171" s="274"/>
      <c r="C171" s="276"/>
      <c r="D171" s="146" t="s">
        <v>140</v>
      </c>
      <c r="E171" s="193">
        <v>18810</v>
      </c>
      <c r="F171" s="193">
        <v>495</v>
      </c>
      <c r="G171" s="1"/>
    </row>
    <row r="172" spans="2:7" ht="15.6" x14ac:dyDescent="0.3">
      <c r="B172" s="274"/>
      <c r="C172" s="275" t="s">
        <v>141</v>
      </c>
      <c r="D172" s="146" t="s">
        <v>142</v>
      </c>
      <c r="E172" s="193">
        <v>604580</v>
      </c>
      <c r="F172" s="193">
        <v>728</v>
      </c>
      <c r="G172" s="1"/>
    </row>
    <row r="173" spans="2:7" ht="15.6" x14ac:dyDescent="0.3">
      <c r="B173" s="274"/>
      <c r="C173" s="276"/>
      <c r="D173" s="146" t="s">
        <v>143</v>
      </c>
      <c r="E173" s="193">
        <v>427896</v>
      </c>
      <c r="F173" s="193">
        <v>606</v>
      </c>
      <c r="G173" s="1"/>
    </row>
    <row r="174" spans="2:7" ht="15.6" x14ac:dyDescent="0.3">
      <c r="B174" s="274"/>
      <c r="C174" s="276"/>
      <c r="D174" s="146" t="s">
        <v>144</v>
      </c>
      <c r="E174" s="193">
        <v>920621</v>
      </c>
      <c r="F174" s="193">
        <v>907</v>
      </c>
      <c r="G174" s="1"/>
    </row>
    <row r="175" spans="2:7" ht="15.6" x14ac:dyDescent="0.3">
      <c r="B175" s="274"/>
      <c r="C175" s="276"/>
      <c r="D175" s="146" t="s">
        <v>145</v>
      </c>
      <c r="E175" s="193">
        <v>159</v>
      </c>
      <c r="F175" s="193">
        <v>80</v>
      </c>
      <c r="G175" s="1"/>
    </row>
    <row r="176" spans="2:7" ht="15.6" x14ac:dyDescent="0.3">
      <c r="B176" s="274"/>
      <c r="C176" s="276"/>
      <c r="D176" s="146" t="s">
        <v>146</v>
      </c>
      <c r="E176" s="193">
        <v>19194</v>
      </c>
      <c r="F176" s="193">
        <v>480</v>
      </c>
      <c r="G176" s="1"/>
    </row>
    <row r="177" spans="2:7" ht="15.6" x14ac:dyDescent="0.3">
      <c r="B177" s="274"/>
      <c r="C177" s="276"/>
      <c r="D177" s="146" t="s">
        <v>147</v>
      </c>
      <c r="E177" s="193">
        <v>165</v>
      </c>
      <c r="F177" s="193">
        <v>165</v>
      </c>
      <c r="G177" s="1"/>
    </row>
    <row r="178" spans="2:7" ht="15.6" x14ac:dyDescent="0.3">
      <c r="B178" s="274"/>
      <c r="C178" s="276"/>
      <c r="D178" s="146" t="s">
        <v>148</v>
      </c>
      <c r="E178" s="193">
        <v>5116</v>
      </c>
      <c r="F178" s="193">
        <v>465</v>
      </c>
      <c r="G178" s="1"/>
    </row>
    <row r="179" spans="2:7" ht="15.6" x14ac:dyDescent="0.3">
      <c r="B179" s="274"/>
      <c r="C179" s="276"/>
      <c r="D179" s="146" t="s">
        <v>149</v>
      </c>
      <c r="E179" s="193">
        <v>93945</v>
      </c>
      <c r="F179" s="193">
        <v>752</v>
      </c>
      <c r="G179" s="1"/>
    </row>
    <row r="180" spans="2:7" ht="15.6" x14ac:dyDescent="0.3">
      <c r="B180" s="274"/>
      <c r="C180" s="276"/>
      <c r="D180" s="146" t="s">
        <v>150</v>
      </c>
      <c r="E180" s="193">
        <v>380</v>
      </c>
      <c r="F180" s="193">
        <v>190</v>
      </c>
      <c r="G180" s="1"/>
    </row>
    <row r="181" spans="2:7" ht="15.6" x14ac:dyDescent="0.3">
      <c r="B181" s="274"/>
      <c r="C181" s="276"/>
      <c r="D181" s="146">
        <v>20622</v>
      </c>
      <c r="E181" s="193">
        <v>5635</v>
      </c>
      <c r="F181" s="193">
        <v>268</v>
      </c>
      <c r="G181" s="1"/>
    </row>
    <row r="182" spans="2:7" ht="15.6" x14ac:dyDescent="0.3">
      <c r="B182" s="274"/>
      <c r="C182" s="276"/>
      <c r="D182" s="146" t="s">
        <v>151</v>
      </c>
      <c r="E182" s="193">
        <v>9469</v>
      </c>
      <c r="F182" s="193">
        <v>592</v>
      </c>
      <c r="G182" s="1"/>
    </row>
    <row r="183" spans="2:7" ht="15.6" x14ac:dyDescent="0.3">
      <c r="B183" s="274"/>
      <c r="C183" s="276"/>
      <c r="D183" s="146" t="s">
        <v>152</v>
      </c>
      <c r="E183" s="193">
        <v>12720</v>
      </c>
      <c r="F183" s="193">
        <v>553</v>
      </c>
      <c r="G183" s="1"/>
    </row>
    <row r="184" spans="2:7" ht="15.6" x14ac:dyDescent="0.3">
      <c r="B184" s="274"/>
      <c r="C184" s="276"/>
      <c r="D184" s="146" t="s">
        <v>153</v>
      </c>
      <c r="E184" s="193">
        <v>32788</v>
      </c>
      <c r="F184" s="193">
        <v>800</v>
      </c>
      <c r="G184" s="1"/>
    </row>
    <row r="185" spans="2:7" ht="15.6" x14ac:dyDescent="0.3">
      <c r="B185" s="274"/>
      <c r="C185" s="276"/>
      <c r="D185" s="146" t="s">
        <v>154</v>
      </c>
      <c r="E185" s="193">
        <v>102225</v>
      </c>
      <c r="F185" s="193">
        <v>509</v>
      </c>
      <c r="G185" s="1"/>
    </row>
    <row r="186" spans="2:7" ht="15.6" x14ac:dyDescent="0.3">
      <c r="B186" s="274"/>
      <c r="C186" s="276"/>
      <c r="D186" s="146" t="s">
        <v>155</v>
      </c>
      <c r="E186" s="193">
        <v>264</v>
      </c>
      <c r="F186" s="193">
        <v>264</v>
      </c>
      <c r="G186" s="1"/>
    </row>
    <row r="187" spans="2:7" ht="15.6" x14ac:dyDescent="0.3">
      <c r="B187" s="274"/>
      <c r="C187" s="276"/>
      <c r="D187" s="146" t="s">
        <v>156</v>
      </c>
      <c r="E187" s="193">
        <v>9939</v>
      </c>
      <c r="F187" s="193">
        <v>621</v>
      </c>
      <c r="G187" s="1"/>
    </row>
    <row r="188" spans="2:7" ht="15.6" x14ac:dyDescent="0.3">
      <c r="B188" s="274"/>
      <c r="C188" s="276"/>
      <c r="D188" s="146" t="s">
        <v>157</v>
      </c>
      <c r="E188" s="193">
        <v>825257</v>
      </c>
      <c r="F188" s="193">
        <v>1005</v>
      </c>
      <c r="G188" s="1"/>
    </row>
    <row r="189" spans="2:7" ht="15.6" x14ac:dyDescent="0.3">
      <c r="B189" s="274"/>
      <c r="C189" s="276"/>
      <c r="D189" s="146" t="s">
        <v>158</v>
      </c>
      <c r="E189" s="193">
        <v>18161</v>
      </c>
      <c r="F189" s="193">
        <v>568</v>
      </c>
      <c r="G189" s="1"/>
    </row>
    <row r="190" spans="2:7" ht="15.6" x14ac:dyDescent="0.3">
      <c r="B190" s="274"/>
      <c r="C190" s="276"/>
      <c r="D190" s="146" t="s">
        <v>159</v>
      </c>
      <c r="E190" s="193">
        <v>0</v>
      </c>
      <c r="F190" s="193">
        <v>0</v>
      </c>
      <c r="G190" s="1"/>
    </row>
    <row r="191" spans="2:7" ht="15.6" x14ac:dyDescent="0.3">
      <c r="B191" s="274"/>
      <c r="C191" s="276"/>
      <c r="D191" s="146" t="s">
        <v>160</v>
      </c>
      <c r="E191" s="193">
        <v>0</v>
      </c>
      <c r="F191" s="193">
        <v>0</v>
      </c>
      <c r="G191" s="1"/>
    </row>
    <row r="192" spans="2:7" ht="15.6" x14ac:dyDescent="0.3">
      <c r="B192" s="274"/>
      <c r="C192" s="276"/>
      <c r="D192" s="146" t="s">
        <v>161</v>
      </c>
      <c r="E192" s="193">
        <v>29290</v>
      </c>
      <c r="F192" s="193">
        <v>523</v>
      </c>
      <c r="G192" s="1"/>
    </row>
    <row r="193" spans="2:7" ht="15.6" x14ac:dyDescent="0.3">
      <c r="B193" s="274"/>
      <c r="C193" s="276"/>
      <c r="D193" s="146" t="s">
        <v>162</v>
      </c>
      <c r="E193" s="193">
        <v>69181</v>
      </c>
      <c r="F193" s="193">
        <v>678</v>
      </c>
      <c r="G193" s="1"/>
    </row>
    <row r="194" spans="2:7" ht="15.6" x14ac:dyDescent="0.3">
      <c r="B194" s="274"/>
      <c r="C194" s="276"/>
      <c r="D194" s="146" t="s">
        <v>163</v>
      </c>
      <c r="E194" s="193">
        <v>8595</v>
      </c>
      <c r="F194" s="193">
        <v>331</v>
      </c>
      <c r="G194" s="1"/>
    </row>
    <row r="195" spans="2:7" ht="15.6" x14ac:dyDescent="0.3">
      <c r="B195" s="274"/>
      <c r="C195" s="276"/>
      <c r="D195" s="146" t="s">
        <v>164</v>
      </c>
      <c r="E195" s="193">
        <v>14543</v>
      </c>
      <c r="F195" s="193">
        <v>539</v>
      </c>
      <c r="G195" s="1"/>
    </row>
    <row r="196" spans="2:7" ht="15.6" x14ac:dyDescent="0.3">
      <c r="B196" s="274"/>
      <c r="C196" s="276"/>
      <c r="D196" s="146" t="s">
        <v>165</v>
      </c>
      <c r="E196" s="193">
        <v>283229</v>
      </c>
      <c r="F196" s="193">
        <v>6744</v>
      </c>
      <c r="G196" s="1"/>
    </row>
    <row r="197" spans="2:7" ht="15.6" x14ac:dyDescent="0.3">
      <c r="B197" s="274"/>
      <c r="C197" s="276"/>
      <c r="D197" s="146" t="s">
        <v>166</v>
      </c>
      <c r="E197" s="193">
        <v>296851</v>
      </c>
      <c r="F197" s="193">
        <v>676</v>
      </c>
      <c r="G197" s="1"/>
    </row>
    <row r="198" spans="2:7" ht="15.6" x14ac:dyDescent="0.3">
      <c r="B198" s="274"/>
      <c r="C198" s="278" t="s">
        <v>167</v>
      </c>
      <c r="D198" s="146">
        <v>20601</v>
      </c>
      <c r="E198" s="193">
        <v>14033</v>
      </c>
      <c r="F198" s="193">
        <v>2005</v>
      </c>
      <c r="G198" s="1"/>
    </row>
    <row r="199" spans="2:7" ht="15.6" x14ac:dyDescent="0.3">
      <c r="B199" s="274"/>
      <c r="C199" s="279"/>
      <c r="D199" s="146">
        <v>20607</v>
      </c>
      <c r="E199" s="193">
        <v>211090</v>
      </c>
      <c r="F199" s="193">
        <v>1287</v>
      </c>
      <c r="G199" s="1"/>
    </row>
    <row r="200" spans="2:7" ht="15.6" x14ac:dyDescent="0.3">
      <c r="B200" s="274"/>
      <c r="C200" s="279"/>
      <c r="D200" s="146" t="s">
        <v>168</v>
      </c>
      <c r="E200" s="193">
        <v>128188</v>
      </c>
      <c r="F200" s="193">
        <v>10682</v>
      </c>
      <c r="G200" s="1"/>
    </row>
    <row r="201" spans="2:7" ht="15.6" x14ac:dyDescent="0.3">
      <c r="B201" s="274"/>
      <c r="C201" s="279"/>
      <c r="D201" s="146">
        <v>20613</v>
      </c>
      <c r="E201" s="193">
        <v>381825</v>
      </c>
      <c r="F201" s="193">
        <v>989</v>
      </c>
      <c r="G201" s="1"/>
    </row>
    <row r="202" spans="2:7" ht="15.6" x14ac:dyDescent="0.3">
      <c r="B202" s="274"/>
      <c r="C202" s="279"/>
      <c r="D202" s="146" t="s">
        <v>169</v>
      </c>
      <c r="E202" s="193">
        <v>1884</v>
      </c>
      <c r="F202" s="193">
        <v>942</v>
      </c>
      <c r="G202" s="1"/>
    </row>
    <row r="203" spans="2:7" ht="15.6" x14ac:dyDescent="0.3">
      <c r="B203" s="274"/>
      <c r="C203" s="279"/>
      <c r="D203" s="146">
        <v>20744</v>
      </c>
      <c r="E203" s="193">
        <v>0</v>
      </c>
      <c r="F203" s="193">
        <v>0</v>
      </c>
      <c r="G203" s="1"/>
    </row>
    <row r="204" spans="2:7" ht="15.6" x14ac:dyDescent="0.3">
      <c r="B204" s="274"/>
      <c r="C204" s="279"/>
      <c r="D204" s="146" t="s">
        <v>172</v>
      </c>
      <c r="E204" s="193">
        <v>2364</v>
      </c>
      <c r="F204" s="193">
        <v>394</v>
      </c>
      <c r="G204" s="1"/>
    </row>
    <row r="205" spans="2:7" ht="15.6" x14ac:dyDescent="0.3">
      <c r="B205" s="274"/>
      <c r="C205" s="278" t="s">
        <v>173</v>
      </c>
      <c r="D205" s="146" t="s">
        <v>174</v>
      </c>
      <c r="E205" s="193">
        <v>142149</v>
      </c>
      <c r="F205" s="193">
        <v>20307</v>
      </c>
      <c r="G205" s="1"/>
    </row>
    <row r="206" spans="2:7" ht="15.6" x14ac:dyDescent="0.3">
      <c r="B206" s="274"/>
      <c r="C206" s="279"/>
      <c r="D206" s="146" t="s">
        <v>175</v>
      </c>
      <c r="E206" s="193">
        <v>8505</v>
      </c>
      <c r="F206" s="193">
        <v>370</v>
      </c>
      <c r="G206" s="1"/>
    </row>
    <row r="207" spans="2:7" ht="15.6" x14ac:dyDescent="0.3">
      <c r="B207" s="274"/>
      <c r="C207" s="279"/>
      <c r="D207" s="146" t="s">
        <v>176</v>
      </c>
      <c r="E207" s="193">
        <v>6050</v>
      </c>
      <c r="F207" s="193">
        <v>550</v>
      </c>
      <c r="G207" s="1"/>
    </row>
    <row r="208" spans="2:7" ht="15.6" x14ac:dyDescent="0.3">
      <c r="B208" s="274"/>
      <c r="C208" s="279"/>
      <c r="D208" s="146" t="s">
        <v>177</v>
      </c>
      <c r="E208" s="193">
        <v>187872</v>
      </c>
      <c r="F208" s="193">
        <v>720</v>
      </c>
      <c r="G208" s="1"/>
    </row>
    <row r="209" spans="2:7" ht="15.6" x14ac:dyDescent="0.3">
      <c r="B209" s="274"/>
      <c r="C209" s="279"/>
      <c r="D209" s="146" t="s">
        <v>178</v>
      </c>
      <c r="E209" s="193">
        <v>22040</v>
      </c>
      <c r="F209" s="193">
        <v>525</v>
      </c>
      <c r="G209" s="1"/>
    </row>
    <row r="210" spans="2:7" ht="15.6" x14ac:dyDescent="0.3">
      <c r="B210" s="274"/>
      <c r="C210" s="279"/>
      <c r="D210" s="146" t="s">
        <v>179</v>
      </c>
      <c r="E210" s="193">
        <v>8612</v>
      </c>
      <c r="F210" s="193">
        <v>662</v>
      </c>
      <c r="G210" s="1"/>
    </row>
    <row r="211" spans="2:7" ht="15.6" x14ac:dyDescent="0.3">
      <c r="B211" s="274"/>
      <c r="C211" s="279"/>
      <c r="D211" s="146" t="s">
        <v>180</v>
      </c>
      <c r="E211" s="193">
        <v>197290</v>
      </c>
      <c r="F211" s="193">
        <v>1188</v>
      </c>
      <c r="G211" s="1"/>
    </row>
    <row r="212" spans="2:7" ht="15.6" x14ac:dyDescent="0.3">
      <c r="B212" s="274"/>
      <c r="C212" s="279"/>
      <c r="D212" s="146" t="s">
        <v>181</v>
      </c>
      <c r="E212" s="193">
        <v>6315</v>
      </c>
      <c r="F212" s="193">
        <v>332</v>
      </c>
      <c r="G212" s="1"/>
    </row>
    <row r="213" spans="2:7" ht="15.6" x14ac:dyDescent="0.3">
      <c r="B213" s="274"/>
      <c r="C213" s="279"/>
      <c r="D213" s="146" t="s">
        <v>182</v>
      </c>
      <c r="E213" s="193">
        <v>942</v>
      </c>
      <c r="F213" s="193">
        <v>236</v>
      </c>
      <c r="G213" s="1"/>
    </row>
    <row r="214" spans="2:7" ht="15.6" x14ac:dyDescent="0.3">
      <c r="B214" s="274"/>
      <c r="C214" s="279"/>
      <c r="D214" s="146" t="s">
        <v>183</v>
      </c>
      <c r="E214" s="193">
        <v>96</v>
      </c>
      <c r="F214" s="193">
        <v>96</v>
      </c>
      <c r="G214" s="1"/>
    </row>
    <row r="215" spans="2:7" ht="15.6" x14ac:dyDescent="0.3">
      <c r="B215" s="274"/>
      <c r="C215" s="279"/>
      <c r="D215" s="146" t="s">
        <v>184</v>
      </c>
      <c r="E215" s="193">
        <v>3539</v>
      </c>
      <c r="F215" s="193">
        <v>442</v>
      </c>
      <c r="G215" s="1"/>
    </row>
    <row r="216" spans="2:7" ht="15.6" x14ac:dyDescent="0.3">
      <c r="B216" s="274"/>
      <c r="C216" s="279"/>
      <c r="D216" s="146" t="s">
        <v>185</v>
      </c>
      <c r="E216" s="193">
        <v>215</v>
      </c>
      <c r="F216" s="193">
        <v>215</v>
      </c>
      <c r="G216" s="1"/>
    </row>
    <row r="217" spans="2:7" ht="15.6" x14ac:dyDescent="0.3">
      <c r="B217" s="274"/>
      <c r="C217" s="279"/>
      <c r="D217" s="146" t="s">
        <v>186</v>
      </c>
      <c r="E217" s="193">
        <v>23863</v>
      </c>
      <c r="F217" s="193">
        <v>459</v>
      </c>
      <c r="G217" s="1"/>
    </row>
    <row r="218" spans="2:7" ht="15.6" x14ac:dyDescent="0.3">
      <c r="B218" s="274"/>
      <c r="C218" s="279"/>
      <c r="D218" s="146" t="s">
        <v>187</v>
      </c>
      <c r="E218" s="193">
        <v>942</v>
      </c>
      <c r="F218" s="193">
        <v>471</v>
      </c>
    </row>
    <row r="219" spans="2:7" ht="15.6" x14ac:dyDescent="0.3">
      <c r="B219" s="274"/>
      <c r="C219" s="279"/>
      <c r="D219" s="146" t="s">
        <v>188</v>
      </c>
      <c r="E219" s="193">
        <v>156406</v>
      </c>
      <c r="F219" s="193">
        <v>756</v>
      </c>
    </row>
    <row r="220" spans="2:7" ht="15.6" x14ac:dyDescent="0.3">
      <c r="B220" s="274"/>
      <c r="C220" s="279"/>
      <c r="D220" s="146" t="s">
        <v>189</v>
      </c>
      <c r="E220" s="193">
        <v>371355</v>
      </c>
      <c r="F220" s="193">
        <v>864</v>
      </c>
    </row>
    <row r="221" spans="2:7" ht="15.6" x14ac:dyDescent="0.3">
      <c r="B221" s="274"/>
      <c r="C221" s="279"/>
      <c r="D221" s="146" t="s">
        <v>190</v>
      </c>
      <c r="E221" s="193">
        <v>140566</v>
      </c>
      <c r="F221" s="193">
        <v>567</v>
      </c>
    </row>
    <row r="222" spans="2:7" ht="15.6" x14ac:dyDescent="0.3">
      <c r="B222" s="274"/>
      <c r="C222" s="279"/>
      <c r="D222" s="146" t="s">
        <v>191</v>
      </c>
      <c r="E222" s="193">
        <v>176</v>
      </c>
      <c r="F222" s="193">
        <v>176</v>
      </c>
    </row>
    <row r="223" spans="2:7" ht="15.6" x14ac:dyDescent="0.3">
      <c r="B223" s="274"/>
      <c r="C223" s="279"/>
      <c r="D223" s="146">
        <v>20659</v>
      </c>
      <c r="E223" s="193">
        <v>185054</v>
      </c>
      <c r="F223" s="193">
        <v>510</v>
      </c>
    </row>
    <row r="224" spans="2:7" ht="15.6" x14ac:dyDescent="0.3">
      <c r="B224" s="274"/>
      <c r="C224" s="279"/>
      <c r="D224" s="146" t="s">
        <v>192</v>
      </c>
      <c r="E224" s="193">
        <v>205</v>
      </c>
      <c r="F224" s="193">
        <v>205</v>
      </c>
    </row>
    <row r="225" spans="2:6" ht="15.6" x14ac:dyDescent="0.3">
      <c r="B225" s="274"/>
      <c r="C225" s="279"/>
      <c r="D225" s="146" t="s">
        <v>193</v>
      </c>
      <c r="E225" s="193">
        <v>774</v>
      </c>
      <c r="F225" s="193">
        <v>193</v>
      </c>
    </row>
    <row r="226" spans="2:6" ht="15.6" x14ac:dyDescent="0.3">
      <c r="B226" s="274"/>
      <c r="C226" s="279"/>
      <c r="D226" s="146" t="s">
        <v>194</v>
      </c>
      <c r="E226" s="193">
        <v>1064</v>
      </c>
      <c r="F226" s="193">
        <v>213</v>
      </c>
    </row>
    <row r="227" spans="2:6" ht="15.6" x14ac:dyDescent="0.3">
      <c r="B227" s="274"/>
      <c r="C227" s="279"/>
      <c r="D227" s="146" t="s">
        <v>195</v>
      </c>
      <c r="E227" s="193">
        <v>15601</v>
      </c>
      <c r="F227" s="193">
        <v>780</v>
      </c>
    </row>
    <row r="228" spans="2:6" ht="15.6" x14ac:dyDescent="0.3">
      <c r="B228" s="274"/>
      <c r="C228" s="279"/>
      <c r="D228" s="146" t="s">
        <v>196</v>
      </c>
      <c r="E228" s="193">
        <v>18654</v>
      </c>
      <c r="F228" s="193">
        <v>583</v>
      </c>
    </row>
    <row r="229" spans="2:6" ht="15.6" x14ac:dyDescent="0.3">
      <c r="B229" s="274"/>
      <c r="C229" s="279"/>
      <c r="D229" s="146" t="s">
        <v>197</v>
      </c>
      <c r="E229" s="193">
        <v>676</v>
      </c>
      <c r="F229" s="193">
        <v>68</v>
      </c>
    </row>
    <row r="230" spans="2:6" ht="15.6" x14ac:dyDescent="0.3">
      <c r="B230" s="274"/>
      <c r="C230" s="279"/>
      <c r="D230" s="146" t="s">
        <v>198</v>
      </c>
      <c r="E230" s="193">
        <v>582</v>
      </c>
      <c r="F230" s="193">
        <v>145</v>
      </c>
    </row>
    <row r="231" spans="2:6" ht="15.6" x14ac:dyDescent="0.3">
      <c r="B231" s="274"/>
      <c r="C231" s="279"/>
      <c r="D231" s="146" t="s">
        <v>199</v>
      </c>
      <c r="E231" s="193">
        <v>16214</v>
      </c>
      <c r="F231" s="193">
        <v>1351</v>
      </c>
    </row>
    <row r="232" spans="2:6" ht="15.6" x14ac:dyDescent="0.3">
      <c r="B232" s="274"/>
      <c r="C232" s="279"/>
      <c r="D232" s="146" t="s">
        <v>200</v>
      </c>
      <c r="E232" s="193">
        <v>5763</v>
      </c>
      <c r="F232" s="193">
        <v>443</v>
      </c>
    </row>
    <row r="233" spans="2:6" ht="16.2" thickBot="1" x14ac:dyDescent="0.35">
      <c r="B233" s="274"/>
      <c r="C233" s="280"/>
      <c r="D233" s="148" t="s">
        <v>201</v>
      </c>
      <c r="E233" s="193">
        <v>5656</v>
      </c>
      <c r="F233" s="193">
        <v>404</v>
      </c>
    </row>
    <row r="234" spans="2:6" ht="16.2" thickBot="1" x14ac:dyDescent="0.35">
      <c r="B234" s="85" t="s">
        <v>9</v>
      </c>
      <c r="C234" s="157" t="s">
        <v>10</v>
      </c>
      <c r="D234" s="157" t="s">
        <v>10</v>
      </c>
      <c r="E234" s="158">
        <f>SUM(E160:EE233)</f>
        <v>6369748</v>
      </c>
      <c r="F234" s="159"/>
    </row>
    <row r="235" spans="2:6" s="1" customFormat="1" ht="16.2" thickBot="1" x14ac:dyDescent="0.35"/>
    <row r="236" spans="2:6" ht="15.75" customHeight="1" thickBot="1" x14ac:dyDescent="0.35">
      <c r="B236" s="297" t="s">
        <v>11</v>
      </c>
      <c r="C236" s="298"/>
      <c r="D236" s="298"/>
      <c r="E236" s="298"/>
      <c r="F236" s="299"/>
    </row>
    <row r="237" spans="2:6" x14ac:dyDescent="0.3">
      <c r="B237" s="27"/>
      <c r="C237" s="28"/>
      <c r="D237" s="28"/>
      <c r="E237" s="102"/>
      <c r="F237" s="29"/>
    </row>
    <row r="238" spans="2:6" ht="15.6" x14ac:dyDescent="0.3">
      <c r="B238" s="22" t="s">
        <v>204</v>
      </c>
      <c r="C238" s="28"/>
      <c r="D238" s="28"/>
      <c r="E238" s="102"/>
      <c r="F238" s="29"/>
    </row>
    <row r="239" spans="2:6" x14ac:dyDescent="0.3">
      <c r="B239" s="27"/>
      <c r="C239" s="28"/>
      <c r="D239" s="28"/>
      <c r="E239" s="102"/>
      <c r="F239" s="29"/>
    </row>
    <row r="240" spans="2:6" x14ac:dyDescent="0.3">
      <c r="B240" s="27"/>
      <c r="C240" s="28"/>
      <c r="D240" s="28"/>
      <c r="E240" s="102"/>
      <c r="F240" s="29"/>
    </row>
    <row r="241" spans="2:6" x14ac:dyDescent="0.3">
      <c r="B241" s="27"/>
      <c r="C241" s="28"/>
      <c r="D241" s="28"/>
      <c r="E241" s="102"/>
      <c r="F241" s="29"/>
    </row>
    <row r="242" spans="2:6" ht="15" thickBot="1" x14ac:dyDescent="0.35">
      <c r="B242" s="30"/>
      <c r="C242" s="15"/>
      <c r="D242" s="15"/>
      <c r="E242" s="111"/>
      <c r="F242" s="31"/>
    </row>
  </sheetData>
  <customSheetViews>
    <customSheetView guid="{573FFE4C-4DDF-490C-96CC-A1FA3EDD1FCD}" scale="80">
      <pane ySplit="5" topLeftCell="A6" activePane="bottomLeft" state="frozen"/>
      <selection pane="bottomLeft" activeCell="H4" sqref="H4"/>
      <pageMargins left="0.7" right="0.7" top="0.75" bottom="0.75" header="0.3" footer="0.3"/>
      <pageSetup orientation="portrait" r:id="rId1"/>
    </customSheetView>
    <customSheetView guid="{0DB5637B-4F6B-484F-943B-3DE70B845EF4}" scale="80">
      <pane ySplit="5" topLeftCell="A6" activePane="bottomLeft" state="frozen"/>
      <selection pane="bottomLeft" activeCell="H4" sqref="H4"/>
      <pageMargins left="0.7" right="0.7" top="0.75" bottom="0.75" header="0.3" footer="0.3"/>
      <pageSetup orientation="portrait" r:id="rId2"/>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3"/>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5"/>
    </customSheetView>
    <customSheetView guid="{E3D719D1-3619-4994-91EC-1CD04E3369F5}" scale="80">
      <pane ySplit="5" topLeftCell="A6" activePane="bottomLeft" state="frozen"/>
      <selection pane="bottomLeft" activeCell="H4" sqref="H4"/>
      <pageMargins left="0.7" right="0.7" top="0.75" bottom="0.75" header="0.3" footer="0.3"/>
      <pageSetup orientation="portrait" r:id="rId6"/>
    </customSheetView>
    <customSheetView guid="{715354B1-97FD-409F-82C0-707FEE68FBA6}" scale="80">
      <pane ySplit="5" topLeftCell="A6" activePane="bottomLeft" state="frozen"/>
      <selection pane="bottomLeft" activeCell="H4" sqref="H4"/>
      <pageMargins left="0.7" right="0.7" top="0.75" bottom="0.75" header="0.3" footer="0.3"/>
      <pageSetup orientation="portrait" r:id="rId7"/>
    </customSheetView>
    <customSheetView guid="{D2C6E920-5F29-40B9-BE92-199EB8EA12D5}" scale="80">
      <pane ySplit="5" topLeftCell="A6" activePane="bottomLeft" state="frozen"/>
      <selection pane="bottomLeft" activeCell="H4" sqref="H4"/>
      <pageMargins left="0.7" right="0.7" top="0.75" bottom="0.75" header="0.3" footer="0.3"/>
      <pageSetup orientation="portrait" r:id="rId8"/>
    </customSheetView>
  </customSheetViews>
  <mergeCells count="18">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42"/>
  <sheetViews>
    <sheetView zoomScale="80" zoomScaleNormal="80" workbookViewId="0">
      <pane ySplit="5" topLeftCell="A6" activePane="bottomLeft" state="frozen"/>
      <selection pane="bottomLeft" activeCell="E6" sqref="E6"/>
    </sheetView>
  </sheetViews>
  <sheetFormatPr defaultRowHeight="14.4" x14ac:dyDescent="0.3"/>
  <cols>
    <col min="2" max="2" width="18.44140625" customWidth="1"/>
    <col min="3" max="4" width="20" customWidth="1"/>
    <col min="5" max="5" width="21" style="12" customWidth="1"/>
    <col min="6" max="6" width="12.6640625" customWidth="1"/>
  </cols>
  <sheetData>
    <row r="1" spans="2:11" ht="15" thickBot="1" x14ac:dyDescent="0.35"/>
    <row r="2" spans="2:11" ht="39" customHeight="1" thickBot="1" x14ac:dyDescent="0.35">
      <c r="B2" s="293" t="s">
        <v>113</v>
      </c>
      <c r="C2" s="294"/>
      <c r="D2" s="294"/>
      <c r="E2" s="295"/>
    </row>
    <row r="3" spans="2:11" ht="15.6" x14ac:dyDescent="0.3">
      <c r="B3" s="296"/>
      <c r="C3" s="296"/>
      <c r="D3" s="296"/>
      <c r="E3" s="296"/>
    </row>
    <row r="4" spans="2:11" ht="16.2" thickBot="1" x14ac:dyDescent="0.35">
      <c r="B4" s="1"/>
      <c r="C4" s="1"/>
      <c r="D4" s="1"/>
      <c r="E4" s="13"/>
    </row>
    <row r="5" spans="2:11" ht="63" thickBot="1" x14ac:dyDescent="0.35">
      <c r="B5" s="44" t="s">
        <v>70</v>
      </c>
      <c r="C5" s="4" t="s">
        <v>0</v>
      </c>
      <c r="D5" s="4" t="s">
        <v>12</v>
      </c>
      <c r="E5" s="14" t="s">
        <v>81</v>
      </c>
      <c r="F5" s="230"/>
      <c r="G5" s="141"/>
      <c r="H5" s="141"/>
      <c r="I5" s="141"/>
      <c r="J5" s="141"/>
      <c r="K5" s="141"/>
    </row>
    <row r="6" spans="2:11" s="1" customFormat="1" ht="15.75" customHeight="1" x14ac:dyDescent="0.3">
      <c r="B6" s="273" t="s">
        <v>71</v>
      </c>
      <c r="C6" s="275" t="s">
        <v>128</v>
      </c>
      <c r="D6" s="146" t="s">
        <v>129</v>
      </c>
      <c r="E6" s="147">
        <v>0</v>
      </c>
    </row>
    <row r="7" spans="2:11" s="1" customFormat="1" ht="15.6" x14ac:dyDescent="0.3">
      <c r="B7" s="274"/>
      <c r="C7" s="276"/>
      <c r="D7" s="146" t="s">
        <v>130</v>
      </c>
      <c r="E7" s="147">
        <v>0</v>
      </c>
    </row>
    <row r="8" spans="2:11" s="1" customFormat="1" ht="15.6" x14ac:dyDescent="0.3">
      <c r="B8" s="274"/>
      <c r="C8" s="276"/>
      <c r="D8" s="146" t="s">
        <v>131</v>
      </c>
      <c r="E8" s="147">
        <v>0</v>
      </c>
    </row>
    <row r="9" spans="2:11" s="1" customFormat="1" ht="15.6" x14ac:dyDescent="0.3">
      <c r="B9" s="274"/>
      <c r="C9" s="276"/>
      <c r="D9" s="146" t="s">
        <v>132</v>
      </c>
      <c r="E9" s="147">
        <v>0</v>
      </c>
    </row>
    <row r="10" spans="2:11" s="1" customFormat="1" ht="15.6" x14ac:dyDescent="0.3">
      <c r="B10" s="274"/>
      <c r="C10" s="276"/>
      <c r="D10" s="146" t="s">
        <v>133</v>
      </c>
      <c r="E10" s="147">
        <v>0</v>
      </c>
    </row>
    <row r="11" spans="2:11" s="1" customFormat="1" ht="15.6" x14ac:dyDescent="0.3">
      <c r="B11" s="274"/>
      <c r="C11" s="276"/>
      <c r="D11" s="146">
        <v>20678</v>
      </c>
      <c r="E11" s="147">
        <v>0</v>
      </c>
    </row>
    <row r="12" spans="2:11" s="1" customFormat="1" ht="15.6" x14ac:dyDescent="0.3">
      <c r="B12" s="274"/>
      <c r="C12" s="276"/>
      <c r="D12" s="146" t="s">
        <v>135</v>
      </c>
      <c r="E12" s="147">
        <v>0</v>
      </c>
    </row>
    <row r="13" spans="2:11" s="1" customFormat="1" ht="15.6" x14ac:dyDescent="0.3">
      <c r="B13" s="274"/>
      <c r="C13" s="276"/>
      <c r="D13" s="146" t="s">
        <v>136</v>
      </c>
      <c r="E13" s="147">
        <v>0</v>
      </c>
    </row>
    <row r="14" spans="2:11" s="1" customFormat="1" ht="15.6" x14ac:dyDescent="0.3">
      <c r="B14" s="274"/>
      <c r="C14" s="276"/>
      <c r="D14" s="146" t="s">
        <v>137</v>
      </c>
      <c r="E14" s="147">
        <v>0</v>
      </c>
    </row>
    <row r="15" spans="2:11" s="1" customFormat="1" ht="15.6" x14ac:dyDescent="0.3">
      <c r="B15" s="274"/>
      <c r="C15" s="276"/>
      <c r="D15" s="146" t="s">
        <v>138</v>
      </c>
      <c r="E15" s="147">
        <v>0</v>
      </c>
    </row>
    <row r="16" spans="2:11" s="1" customFormat="1" ht="15.6" x14ac:dyDescent="0.3">
      <c r="B16" s="274"/>
      <c r="C16" s="276"/>
      <c r="D16" s="146" t="s">
        <v>139</v>
      </c>
      <c r="E16" s="147">
        <v>0</v>
      </c>
    </row>
    <row r="17" spans="2:7" s="1" customFormat="1" ht="15.6" x14ac:dyDescent="0.3">
      <c r="B17" s="274"/>
      <c r="C17" s="276"/>
      <c r="D17" s="146" t="s">
        <v>140</v>
      </c>
      <c r="E17" s="147">
        <v>0</v>
      </c>
    </row>
    <row r="18" spans="2:7" s="1" customFormat="1" ht="15.6" x14ac:dyDescent="0.3">
      <c r="B18" s="274"/>
      <c r="C18" s="275" t="s">
        <v>141</v>
      </c>
      <c r="D18" s="146" t="s">
        <v>142</v>
      </c>
      <c r="E18" s="147">
        <v>0</v>
      </c>
      <c r="F18" s="142"/>
      <c r="G18" s="142"/>
    </row>
    <row r="19" spans="2:7" s="1" customFormat="1" ht="15.6" x14ac:dyDescent="0.3">
      <c r="B19" s="274"/>
      <c r="C19" s="276"/>
      <c r="D19" s="146" t="s">
        <v>143</v>
      </c>
      <c r="E19" s="147">
        <v>0</v>
      </c>
      <c r="F19" s="142"/>
      <c r="G19" s="142"/>
    </row>
    <row r="20" spans="2:7" s="1" customFormat="1" ht="15.6" x14ac:dyDescent="0.3">
      <c r="B20" s="274"/>
      <c r="C20" s="276"/>
      <c r="D20" s="146" t="s">
        <v>144</v>
      </c>
      <c r="E20" s="147">
        <v>0</v>
      </c>
      <c r="F20" s="185"/>
      <c r="G20" s="142"/>
    </row>
    <row r="21" spans="2:7" s="1" customFormat="1" ht="15.6" x14ac:dyDescent="0.3">
      <c r="B21" s="274"/>
      <c r="C21" s="276"/>
      <c r="D21" s="146" t="s">
        <v>145</v>
      </c>
      <c r="E21" s="147">
        <v>0</v>
      </c>
      <c r="F21" s="142"/>
      <c r="G21" s="142"/>
    </row>
    <row r="22" spans="2:7" s="1" customFormat="1" ht="15.6" x14ac:dyDescent="0.3">
      <c r="B22" s="274"/>
      <c r="C22" s="276"/>
      <c r="D22" s="146" t="s">
        <v>146</v>
      </c>
      <c r="E22" s="147">
        <v>0</v>
      </c>
      <c r="F22" s="142"/>
      <c r="G22" s="142"/>
    </row>
    <row r="23" spans="2:7" s="1" customFormat="1" ht="15.6" x14ac:dyDescent="0.3">
      <c r="B23" s="274"/>
      <c r="C23" s="276"/>
      <c r="D23" s="146" t="s">
        <v>147</v>
      </c>
      <c r="E23" s="147">
        <v>0</v>
      </c>
      <c r="F23" s="142"/>
      <c r="G23" s="142"/>
    </row>
    <row r="24" spans="2:7" s="1" customFormat="1" ht="15.6" x14ac:dyDescent="0.3">
      <c r="B24" s="274"/>
      <c r="C24" s="276"/>
      <c r="D24" s="146" t="s">
        <v>148</v>
      </c>
      <c r="E24" s="147">
        <v>0</v>
      </c>
      <c r="F24" s="142"/>
      <c r="G24" s="142"/>
    </row>
    <row r="25" spans="2:7" s="1" customFormat="1" ht="15.6" x14ac:dyDescent="0.3">
      <c r="B25" s="274"/>
      <c r="C25" s="276"/>
      <c r="D25" s="146" t="s">
        <v>149</v>
      </c>
      <c r="E25" s="147">
        <v>0</v>
      </c>
      <c r="F25" s="142"/>
      <c r="G25" s="142"/>
    </row>
    <row r="26" spans="2:7" s="1" customFormat="1" ht="15.6" x14ac:dyDescent="0.3">
      <c r="B26" s="274"/>
      <c r="C26" s="276"/>
      <c r="D26" s="146" t="s">
        <v>150</v>
      </c>
      <c r="E26" s="147">
        <v>0</v>
      </c>
      <c r="F26" s="142"/>
      <c r="G26" s="142"/>
    </row>
    <row r="27" spans="2:7" s="1" customFormat="1" ht="15.6" x14ac:dyDescent="0.3">
      <c r="B27" s="274"/>
      <c r="C27" s="276"/>
      <c r="D27" s="146">
        <v>20622</v>
      </c>
      <c r="E27" s="147">
        <v>0</v>
      </c>
      <c r="F27" s="142"/>
      <c r="G27" s="142"/>
    </row>
    <row r="28" spans="2:7" s="1" customFormat="1" ht="15.6" x14ac:dyDescent="0.3">
      <c r="B28" s="274"/>
      <c r="C28" s="276"/>
      <c r="D28" s="146" t="s">
        <v>151</v>
      </c>
      <c r="E28" s="147">
        <v>0</v>
      </c>
      <c r="F28" s="142"/>
      <c r="G28" s="142"/>
    </row>
    <row r="29" spans="2:7" s="1" customFormat="1" ht="15.6" x14ac:dyDescent="0.3">
      <c r="B29" s="274"/>
      <c r="C29" s="276"/>
      <c r="D29" s="146" t="s">
        <v>152</v>
      </c>
      <c r="E29" s="147">
        <v>0</v>
      </c>
      <c r="F29" s="142"/>
      <c r="G29" s="142"/>
    </row>
    <row r="30" spans="2:7" s="1" customFormat="1" ht="15.6" x14ac:dyDescent="0.3">
      <c r="B30" s="274"/>
      <c r="C30" s="276"/>
      <c r="D30" s="146" t="s">
        <v>153</v>
      </c>
      <c r="E30" s="147">
        <v>0</v>
      </c>
      <c r="F30" s="142"/>
      <c r="G30" s="142"/>
    </row>
    <row r="31" spans="2:7" s="1" customFormat="1" ht="15.6" x14ac:dyDescent="0.3">
      <c r="B31" s="274"/>
      <c r="C31" s="276"/>
      <c r="D31" s="146" t="s">
        <v>154</v>
      </c>
      <c r="E31" s="147">
        <v>0</v>
      </c>
      <c r="F31" s="142"/>
      <c r="G31" s="142"/>
    </row>
    <row r="32" spans="2:7" s="1" customFormat="1" ht="15.6" x14ac:dyDescent="0.3">
      <c r="B32" s="274"/>
      <c r="C32" s="276"/>
      <c r="D32" s="146" t="s">
        <v>155</v>
      </c>
      <c r="E32" s="147">
        <v>0</v>
      </c>
      <c r="F32" s="142"/>
      <c r="G32" s="142"/>
    </row>
    <row r="33" spans="2:8" s="1" customFormat="1" ht="15.6" x14ac:dyDescent="0.3">
      <c r="B33" s="274"/>
      <c r="C33" s="276"/>
      <c r="D33" s="146" t="s">
        <v>156</v>
      </c>
      <c r="E33" s="147">
        <v>0</v>
      </c>
      <c r="F33" s="142"/>
      <c r="G33" s="142"/>
    </row>
    <row r="34" spans="2:8" s="1" customFormat="1" ht="15.6" x14ac:dyDescent="0.3">
      <c r="B34" s="274"/>
      <c r="C34" s="276"/>
      <c r="D34" s="146" t="s">
        <v>157</v>
      </c>
      <c r="E34" s="147">
        <v>0</v>
      </c>
      <c r="F34" s="185"/>
      <c r="G34" s="142"/>
    </row>
    <row r="35" spans="2:8" s="1" customFormat="1" ht="15.6" x14ac:dyDescent="0.3">
      <c r="B35" s="274"/>
      <c r="C35" s="276"/>
      <c r="D35" s="146" t="s">
        <v>158</v>
      </c>
      <c r="E35" s="147">
        <v>0</v>
      </c>
      <c r="F35" s="142"/>
      <c r="G35" s="142"/>
    </row>
    <row r="36" spans="2:8" s="1" customFormat="1" ht="15.6" x14ac:dyDescent="0.3">
      <c r="B36" s="274"/>
      <c r="C36" s="276"/>
      <c r="D36" s="146" t="s">
        <v>159</v>
      </c>
      <c r="E36" s="147">
        <v>0</v>
      </c>
      <c r="F36" s="142"/>
      <c r="G36" s="142"/>
    </row>
    <row r="37" spans="2:8" s="1" customFormat="1" ht="15.6" x14ac:dyDescent="0.3">
      <c r="B37" s="274"/>
      <c r="C37" s="276"/>
      <c r="D37" s="146" t="s">
        <v>160</v>
      </c>
      <c r="E37" s="147">
        <v>0</v>
      </c>
      <c r="F37" s="142"/>
      <c r="G37" s="142"/>
    </row>
    <row r="38" spans="2:8" s="1" customFormat="1" ht="15.6" x14ac:dyDescent="0.3">
      <c r="B38" s="274"/>
      <c r="C38" s="276"/>
      <c r="D38" s="146" t="s">
        <v>161</v>
      </c>
      <c r="E38" s="147">
        <v>0</v>
      </c>
      <c r="F38" s="142"/>
      <c r="G38" s="142"/>
    </row>
    <row r="39" spans="2:8" s="1" customFormat="1" ht="15.6" x14ac:dyDescent="0.3">
      <c r="B39" s="274"/>
      <c r="C39" s="276"/>
      <c r="D39" s="146" t="s">
        <v>162</v>
      </c>
      <c r="E39" s="147">
        <v>0</v>
      </c>
      <c r="F39" s="142"/>
      <c r="G39" s="142"/>
    </row>
    <row r="40" spans="2:8" s="1" customFormat="1" ht="15.6" x14ac:dyDescent="0.3">
      <c r="B40" s="274"/>
      <c r="C40" s="276"/>
      <c r="D40" s="146" t="s">
        <v>163</v>
      </c>
      <c r="E40" s="147">
        <v>0</v>
      </c>
      <c r="F40" s="142"/>
      <c r="G40" s="142"/>
    </row>
    <row r="41" spans="2:8" s="1" customFormat="1" ht="15.6" x14ac:dyDescent="0.3">
      <c r="B41" s="274"/>
      <c r="C41" s="276"/>
      <c r="D41" s="146" t="s">
        <v>164</v>
      </c>
      <c r="E41" s="147">
        <v>0</v>
      </c>
      <c r="F41" s="142"/>
      <c r="G41" s="142"/>
    </row>
    <row r="42" spans="2:8" s="1" customFormat="1" ht="15.6" x14ac:dyDescent="0.3">
      <c r="B42" s="274"/>
      <c r="C42" s="276"/>
      <c r="D42" s="146" t="s">
        <v>165</v>
      </c>
      <c r="E42" s="147">
        <v>0</v>
      </c>
      <c r="F42" s="142"/>
      <c r="G42" s="142"/>
    </row>
    <row r="43" spans="2:8" s="1" customFormat="1" ht="15.6" x14ac:dyDescent="0.3">
      <c r="B43" s="274"/>
      <c r="C43" s="276"/>
      <c r="D43" s="146" t="s">
        <v>166</v>
      </c>
      <c r="E43" s="147">
        <v>0</v>
      </c>
      <c r="F43" s="142"/>
      <c r="G43" s="142"/>
    </row>
    <row r="44" spans="2:8" s="1" customFormat="1" ht="15" customHeight="1" x14ac:dyDescent="0.3">
      <c r="B44" s="274"/>
      <c r="C44" s="278" t="s">
        <v>167</v>
      </c>
      <c r="D44" s="146">
        <v>20601</v>
      </c>
      <c r="E44" s="147">
        <v>0</v>
      </c>
      <c r="G44" s="142"/>
      <c r="H44" s="142"/>
    </row>
    <row r="45" spans="2:8" s="1" customFormat="1" ht="15" customHeight="1" x14ac:dyDescent="0.3">
      <c r="B45" s="274"/>
      <c r="C45" s="279"/>
      <c r="D45" s="146">
        <v>20607</v>
      </c>
      <c r="E45" s="147">
        <v>0</v>
      </c>
      <c r="G45" s="142"/>
      <c r="H45" s="142"/>
    </row>
    <row r="46" spans="2:8" s="1" customFormat="1" ht="15" customHeight="1" x14ac:dyDescent="0.3">
      <c r="B46" s="274"/>
      <c r="C46" s="279"/>
      <c r="D46" s="146" t="s">
        <v>168</v>
      </c>
      <c r="E46" s="147">
        <v>0</v>
      </c>
      <c r="G46" s="142"/>
      <c r="H46" s="142"/>
    </row>
    <row r="47" spans="2:8" s="1" customFormat="1" ht="15.6" x14ac:dyDescent="0.3">
      <c r="B47" s="274"/>
      <c r="C47" s="279"/>
      <c r="D47" s="146">
        <v>20613</v>
      </c>
      <c r="E47" s="147">
        <v>0</v>
      </c>
      <c r="G47" s="142"/>
      <c r="H47" s="142"/>
    </row>
    <row r="48" spans="2:8" s="1" customFormat="1" ht="15.6" x14ac:dyDescent="0.3">
      <c r="B48" s="274"/>
      <c r="C48" s="279"/>
      <c r="D48" s="146" t="s">
        <v>169</v>
      </c>
      <c r="E48" s="147">
        <v>0</v>
      </c>
      <c r="G48" s="142"/>
      <c r="H48" s="142"/>
    </row>
    <row r="49" spans="2:8" s="1" customFormat="1" ht="15.6" x14ac:dyDescent="0.3">
      <c r="B49" s="274"/>
      <c r="C49" s="279"/>
      <c r="D49" s="146">
        <v>20744</v>
      </c>
      <c r="E49" s="147">
        <v>0</v>
      </c>
      <c r="G49" s="142"/>
      <c r="H49" s="142"/>
    </row>
    <row r="50" spans="2:8" s="1" customFormat="1" ht="15.6" x14ac:dyDescent="0.3">
      <c r="B50" s="274"/>
      <c r="C50" s="279"/>
      <c r="D50" s="146" t="s">
        <v>172</v>
      </c>
      <c r="E50" s="147">
        <v>0</v>
      </c>
      <c r="G50" s="142"/>
      <c r="H50" s="142"/>
    </row>
    <row r="51" spans="2:8" s="1" customFormat="1" ht="15.6" x14ac:dyDescent="0.3">
      <c r="B51" s="274"/>
      <c r="C51" s="278" t="s">
        <v>173</v>
      </c>
      <c r="D51" s="146" t="s">
        <v>174</v>
      </c>
      <c r="E51" s="147">
        <v>0</v>
      </c>
      <c r="G51" s="142"/>
      <c r="H51" s="142"/>
    </row>
    <row r="52" spans="2:8" s="1" customFormat="1" ht="15.6" x14ac:dyDescent="0.3">
      <c r="B52" s="274"/>
      <c r="C52" s="279"/>
      <c r="D52" s="146" t="s">
        <v>175</v>
      </c>
      <c r="E52" s="147">
        <v>0</v>
      </c>
      <c r="G52" s="142"/>
      <c r="H52" s="142"/>
    </row>
    <row r="53" spans="2:8" s="1" customFormat="1" ht="15.6" x14ac:dyDescent="0.3">
      <c r="B53" s="274"/>
      <c r="C53" s="279"/>
      <c r="D53" s="146" t="s">
        <v>176</v>
      </c>
      <c r="E53" s="147">
        <v>0</v>
      </c>
      <c r="G53" s="142"/>
      <c r="H53" s="142"/>
    </row>
    <row r="54" spans="2:8" s="1" customFormat="1" ht="15.6" x14ac:dyDescent="0.3">
      <c r="B54" s="274"/>
      <c r="C54" s="279"/>
      <c r="D54" s="146" t="s">
        <v>177</v>
      </c>
      <c r="E54" s="147">
        <v>0</v>
      </c>
      <c r="G54" s="142"/>
      <c r="H54" s="142"/>
    </row>
    <row r="55" spans="2:8" s="1" customFormat="1" ht="15.6" x14ac:dyDescent="0.3">
      <c r="B55" s="274"/>
      <c r="C55" s="279"/>
      <c r="D55" s="146" t="s">
        <v>178</v>
      </c>
      <c r="E55" s="147">
        <v>0</v>
      </c>
      <c r="G55" s="142"/>
      <c r="H55" s="142"/>
    </row>
    <row r="56" spans="2:8" s="1" customFormat="1" ht="15.6" x14ac:dyDescent="0.3">
      <c r="B56" s="274"/>
      <c r="C56" s="279"/>
      <c r="D56" s="146" t="s">
        <v>179</v>
      </c>
      <c r="E56" s="147">
        <v>0</v>
      </c>
      <c r="G56" s="142"/>
      <c r="H56" s="142"/>
    </row>
    <row r="57" spans="2:8" s="1" customFormat="1" ht="15.6" x14ac:dyDescent="0.3">
      <c r="B57" s="274"/>
      <c r="C57" s="279"/>
      <c r="D57" s="146" t="s">
        <v>180</v>
      </c>
      <c r="E57" s="147">
        <v>0</v>
      </c>
      <c r="G57" s="142"/>
      <c r="H57" s="142"/>
    </row>
    <row r="58" spans="2:8" s="1" customFormat="1" ht="15.6" x14ac:dyDescent="0.3">
      <c r="B58" s="274"/>
      <c r="C58" s="279"/>
      <c r="D58" s="146" t="s">
        <v>181</v>
      </c>
      <c r="E58" s="147">
        <v>0</v>
      </c>
      <c r="G58" s="142"/>
      <c r="H58" s="142"/>
    </row>
    <row r="59" spans="2:8" s="1" customFormat="1" ht="15.6" x14ac:dyDescent="0.3">
      <c r="B59" s="274"/>
      <c r="C59" s="279"/>
      <c r="D59" s="146" t="s">
        <v>182</v>
      </c>
      <c r="E59" s="147">
        <v>0</v>
      </c>
      <c r="G59" s="142"/>
      <c r="H59" s="142"/>
    </row>
    <row r="60" spans="2:8" s="1" customFormat="1" ht="15.6" x14ac:dyDescent="0.3">
      <c r="B60" s="274"/>
      <c r="C60" s="279"/>
      <c r="D60" s="146" t="s">
        <v>183</v>
      </c>
      <c r="E60" s="147">
        <v>0</v>
      </c>
      <c r="G60" s="142"/>
      <c r="H60" s="142"/>
    </row>
    <row r="61" spans="2:8" s="1" customFormat="1" ht="15.6" x14ac:dyDescent="0.3">
      <c r="B61" s="274"/>
      <c r="C61" s="279"/>
      <c r="D61" s="146" t="s">
        <v>184</v>
      </c>
      <c r="E61" s="147">
        <v>0</v>
      </c>
      <c r="G61" s="142"/>
      <c r="H61" s="142"/>
    </row>
    <row r="62" spans="2:8" s="1" customFormat="1" ht="15.6" x14ac:dyDescent="0.3">
      <c r="B62" s="274"/>
      <c r="C62" s="279"/>
      <c r="D62" s="146" t="s">
        <v>185</v>
      </c>
      <c r="E62" s="147">
        <v>0</v>
      </c>
      <c r="G62" s="142"/>
      <c r="H62" s="142"/>
    </row>
    <row r="63" spans="2:8" s="1" customFormat="1" ht="15.6" x14ac:dyDescent="0.3">
      <c r="B63" s="274"/>
      <c r="C63" s="279"/>
      <c r="D63" s="146" t="s">
        <v>186</v>
      </c>
      <c r="E63" s="147">
        <v>0</v>
      </c>
      <c r="G63" s="142"/>
      <c r="H63" s="142"/>
    </row>
    <row r="64" spans="2:8" s="1" customFormat="1" ht="15.6" x14ac:dyDescent="0.3">
      <c r="B64" s="274"/>
      <c r="C64" s="279"/>
      <c r="D64" s="146" t="s">
        <v>187</v>
      </c>
      <c r="E64" s="147">
        <v>0</v>
      </c>
      <c r="G64" s="142"/>
      <c r="H64" s="142"/>
    </row>
    <row r="65" spans="2:8" s="1" customFormat="1" ht="15.6" x14ac:dyDescent="0.3">
      <c r="B65" s="274"/>
      <c r="C65" s="279"/>
      <c r="D65" s="146" t="s">
        <v>188</v>
      </c>
      <c r="E65" s="147">
        <v>0</v>
      </c>
      <c r="G65" s="142"/>
      <c r="H65" s="142"/>
    </row>
    <row r="66" spans="2:8" s="1" customFormat="1" ht="15.6" x14ac:dyDescent="0.3">
      <c r="B66" s="274"/>
      <c r="C66" s="279"/>
      <c r="D66" s="146" t="s">
        <v>189</v>
      </c>
      <c r="E66" s="147">
        <v>0</v>
      </c>
      <c r="G66" s="142"/>
      <c r="H66" s="142"/>
    </row>
    <row r="67" spans="2:8" s="1" customFormat="1" ht="15.6" x14ac:dyDescent="0.3">
      <c r="B67" s="274"/>
      <c r="C67" s="279"/>
      <c r="D67" s="146" t="s">
        <v>190</v>
      </c>
      <c r="E67" s="147">
        <v>0</v>
      </c>
      <c r="G67" s="142"/>
      <c r="H67" s="185"/>
    </row>
    <row r="68" spans="2:8" s="1" customFormat="1" ht="15.6" x14ac:dyDescent="0.3">
      <c r="B68" s="274"/>
      <c r="C68" s="279"/>
      <c r="D68" s="146" t="s">
        <v>191</v>
      </c>
      <c r="E68" s="147">
        <v>0</v>
      </c>
      <c r="G68" s="142"/>
      <c r="H68" s="142"/>
    </row>
    <row r="69" spans="2:8" s="1" customFormat="1" ht="15.6" x14ac:dyDescent="0.3">
      <c r="B69" s="274"/>
      <c r="C69" s="279"/>
      <c r="D69" s="146">
        <v>20659</v>
      </c>
      <c r="E69" s="147">
        <v>0</v>
      </c>
      <c r="G69" s="142"/>
      <c r="H69" s="185"/>
    </row>
    <row r="70" spans="2:8" s="1" customFormat="1" ht="15.6" x14ac:dyDescent="0.3">
      <c r="B70" s="274"/>
      <c r="C70" s="279"/>
      <c r="D70" s="146" t="s">
        <v>192</v>
      </c>
      <c r="E70" s="147">
        <v>0</v>
      </c>
      <c r="G70" s="142"/>
      <c r="H70" s="142"/>
    </row>
    <row r="71" spans="2:8" s="1" customFormat="1" ht="15.6" x14ac:dyDescent="0.3">
      <c r="B71" s="274"/>
      <c r="C71" s="279"/>
      <c r="D71" s="146" t="s">
        <v>193</v>
      </c>
      <c r="E71" s="147">
        <v>0</v>
      </c>
      <c r="G71" s="142"/>
      <c r="H71" s="142"/>
    </row>
    <row r="72" spans="2:8" s="1" customFormat="1" ht="15.6" x14ac:dyDescent="0.3">
      <c r="B72" s="274"/>
      <c r="C72" s="279"/>
      <c r="D72" s="146" t="s">
        <v>194</v>
      </c>
      <c r="E72" s="147">
        <v>0</v>
      </c>
      <c r="G72" s="142"/>
      <c r="H72" s="142"/>
    </row>
    <row r="73" spans="2:8" s="1" customFormat="1" ht="15.6" x14ac:dyDescent="0.3">
      <c r="B73" s="274"/>
      <c r="C73" s="279"/>
      <c r="D73" s="146" t="s">
        <v>195</v>
      </c>
      <c r="E73" s="147">
        <v>0</v>
      </c>
      <c r="G73" s="142"/>
      <c r="H73" s="142"/>
    </row>
    <row r="74" spans="2:8" s="1" customFormat="1" ht="15.6" x14ac:dyDescent="0.3">
      <c r="B74" s="274"/>
      <c r="C74" s="279"/>
      <c r="D74" s="146" t="s">
        <v>196</v>
      </c>
      <c r="E74" s="147">
        <v>0</v>
      </c>
      <c r="G74" s="142"/>
      <c r="H74" s="142"/>
    </row>
    <row r="75" spans="2:8" s="1" customFormat="1" ht="15.6" x14ac:dyDescent="0.3">
      <c r="B75" s="274"/>
      <c r="C75" s="279"/>
      <c r="D75" s="146" t="s">
        <v>197</v>
      </c>
      <c r="E75" s="147">
        <v>0</v>
      </c>
      <c r="G75" s="142"/>
      <c r="H75" s="142"/>
    </row>
    <row r="76" spans="2:8" s="1" customFormat="1" ht="15.6" x14ac:dyDescent="0.3">
      <c r="B76" s="274"/>
      <c r="C76" s="279"/>
      <c r="D76" s="146" t="s">
        <v>198</v>
      </c>
      <c r="E76" s="147">
        <v>0</v>
      </c>
      <c r="G76" s="142"/>
      <c r="H76" s="142"/>
    </row>
    <row r="77" spans="2:8" s="1" customFormat="1" ht="15.6" x14ac:dyDescent="0.3">
      <c r="B77" s="274"/>
      <c r="C77" s="279"/>
      <c r="D77" s="146" t="s">
        <v>199</v>
      </c>
      <c r="E77" s="147">
        <v>0</v>
      </c>
      <c r="G77" s="142"/>
      <c r="H77" s="142"/>
    </row>
    <row r="78" spans="2:8" s="1" customFormat="1" ht="15.6" x14ac:dyDescent="0.3">
      <c r="B78" s="274"/>
      <c r="C78" s="279"/>
      <c r="D78" s="146" t="s">
        <v>200</v>
      </c>
      <c r="E78" s="147">
        <v>0</v>
      </c>
      <c r="G78" s="142"/>
      <c r="H78" s="142"/>
    </row>
    <row r="79" spans="2:8" s="1" customFormat="1" ht="16.2" thickBot="1" x14ac:dyDescent="0.35">
      <c r="B79" s="274"/>
      <c r="C79" s="280"/>
      <c r="D79" s="148" t="s">
        <v>201</v>
      </c>
      <c r="E79" s="147">
        <v>0</v>
      </c>
      <c r="G79" s="142"/>
      <c r="H79" s="142"/>
    </row>
    <row r="80" spans="2:8" s="1" customFormat="1" ht="16.2" thickBot="1" x14ac:dyDescent="0.35">
      <c r="B80" s="132" t="s">
        <v>9</v>
      </c>
      <c r="C80" s="150" t="s">
        <v>10</v>
      </c>
      <c r="D80" s="150" t="s">
        <v>10</v>
      </c>
      <c r="E80" s="192">
        <f>SUM(E6:E79)</f>
        <v>0</v>
      </c>
      <c r="G80" s="142"/>
      <c r="H80" s="142"/>
    </row>
    <row r="81" spans="2:8" ht="16.2" thickBot="1" x14ac:dyDescent="0.35">
      <c r="B81" s="45"/>
      <c r="C81" s="1"/>
      <c r="D81" s="1"/>
      <c r="E81" s="13"/>
    </row>
    <row r="82" spans="2:8" ht="66" customHeight="1" thickBot="1" x14ac:dyDescent="0.35">
      <c r="B82" s="44" t="s">
        <v>70</v>
      </c>
      <c r="C82" s="4" t="s">
        <v>0</v>
      </c>
      <c r="D82" s="4" t="s">
        <v>12</v>
      </c>
      <c r="E82" s="14" t="s">
        <v>81</v>
      </c>
    </row>
    <row r="83" spans="2:8" s="1" customFormat="1" ht="15.75" customHeight="1" x14ac:dyDescent="0.3">
      <c r="B83" s="273" t="s">
        <v>72</v>
      </c>
      <c r="C83" s="275" t="s">
        <v>128</v>
      </c>
      <c r="D83" s="146" t="s">
        <v>129</v>
      </c>
      <c r="E83" s="147">
        <v>0</v>
      </c>
      <c r="G83" s="142"/>
    </row>
    <row r="84" spans="2:8" s="1" customFormat="1" ht="15.6" x14ac:dyDescent="0.3">
      <c r="B84" s="274"/>
      <c r="C84" s="276"/>
      <c r="D84" s="146" t="s">
        <v>130</v>
      </c>
      <c r="E84" s="147">
        <v>0</v>
      </c>
      <c r="G84" s="142"/>
    </row>
    <row r="85" spans="2:8" s="1" customFormat="1" ht="15.6" x14ac:dyDescent="0.3">
      <c r="B85" s="274"/>
      <c r="C85" s="276"/>
      <c r="D85" s="146" t="s">
        <v>131</v>
      </c>
      <c r="E85" s="147">
        <v>0</v>
      </c>
      <c r="G85" s="142"/>
    </row>
    <row r="86" spans="2:8" s="1" customFormat="1" ht="15.6" x14ac:dyDescent="0.3">
      <c r="B86" s="274"/>
      <c r="C86" s="276"/>
      <c r="D86" s="146" t="s">
        <v>132</v>
      </c>
      <c r="E86" s="147">
        <v>0</v>
      </c>
      <c r="G86" s="142"/>
    </row>
    <row r="87" spans="2:8" s="1" customFormat="1" ht="15.6" x14ac:dyDescent="0.3">
      <c r="B87" s="274"/>
      <c r="C87" s="276"/>
      <c r="D87" s="146" t="s">
        <v>133</v>
      </c>
      <c r="E87" s="147">
        <v>0</v>
      </c>
      <c r="G87" s="142"/>
    </row>
    <row r="88" spans="2:8" s="1" customFormat="1" ht="15.6" x14ac:dyDescent="0.3">
      <c r="B88" s="274"/>
      <c r="C88" s="276"/>
      <c r="D88" s="146">
        <v>20678</v>
      </c>
      <c r="E88" s="147">
        <v>0</v>
      </c>
      <c r="G88" s="142"/>
    </row>
    <row r="89" spans="2:8" s="1" customFormat="1" ht="15.6" x14ac:dyDescent="0.3">
      <c r="B89" s="274"/>
      <c r="C89" s="276"/>
      <c r="D89" s="146">
        <v>20685</v>
      </c>
      <c r="E89" s="147">
        <v>0</v>
      </c>
      <c r="G89" s="142"/>
    </row>
    <row r="90" spans="2:8" s="1" customFormat="1" ht="15.6" x14ac:dyDescent="0.3">
      <c r="B90" s="274"/>
      <c r="C90" s="276"/>
      <c r="D90" s="146" t="s">
        <v>136</v>
      </c>
      <c r="E90" s="147">
        <v>0</v>
      </c>
      <c r="G90" s="142"/>
    </row>
    <row r="91" spans="2:8" s="1" customFormat="1" ht="15.6" x14ac:dyDescent="0.3">
      <c r="B91" s="274"/>
      <c r="C91" s="276"/>
      <c r="D91" s="146" t="s">
        <v>137</v>
      </c>
      <c r="E91" s="147">
        <v>0</v>
      </c>
      <c r="G91" s="142"/>
    </row>
    <row r="92" spans="2:8" s="1" customFormat="1" ht="15.6" x14ac:dyDescent="0.3">
      <c r="B92" s="274"/>
      <c r="C92" s="276"/>
      <c r="D92" s="146" t="s">
        <v>138</v>
      </c>
      <c r="E92" s="147">
        <v>0</v>
      </c>
      <c r="G92" s="142"/>
    </row>
    <row r="93" spans="2:8" s="1" customFormat="1" ht="15.6" x14ac:dyDescent="0.3">
      <c r="B93" s="274"/>
      <c r="C93" s="276"/>
      <c r="D93" s="146" t="s">
        <v>139</v>
      </c>
      <c r="E93" s="147">
        <v>0</v>
      </c>
      <c r="G93" s="142"/>
    </row>
    <row r="94" spans="2:8" s="1" customFormat="1" ht="15.6" x14ac:dyDescent="0.3">
      <c r="B94" s="274"/>
      <c r="C94" s="276"/>
      <c r="D94" s="146" t="s">
        <v>140</v>
      </c>
      <c r="E94" s="147">
        <v>0</v>
      </c>
      <c r="G94" s="142"/>
    </row>
    <row r="95" spans="2:8" s="1" customFormat="1" ht="15.6" x14ac:dyDescent="0.3">
      <c r="B95" s="274"/>
      <c r="C95" s="275" t="s">
        <v>141</v>
      </c>
      <c r="D95" s="146" t="s">
        <v>142</v>
      </c>
      <c r="E95" s="147">
        <v>0</v>
      </c>
      <c r="G95" s="142"/>
      <c r="H95" s="142"/>
    </row>
    <row r="96" spans="2:8" s="1" customFormat="1" ht="15.6" x14ac:dyDescent="0.3">
      <c r="B96" s="274"/>
      <c r="C96" s="276"/>
      <c r="D96" s="146" t="s">
        <v>143</v>
      </c>
      <c r="E96" s="147">
        <v>0</v>
      </c>
      <c r="G96" s="142"/>
      <c r="H96" s="142"/>
    </row>
    <row r="97" spans="2:8" s="1" customFormat="1" ht="15.6" x14ac:dyDescent="0.3">
      <c r="B97" s="274"/>
      <c r="C97" s="276"/>
      <c r="D97" s="146" t="s">
        <v>144</v>
      </c>
      <c r="E97" s="147">
        <v>0</v>
      </c>
      <c r="G97" s="142"/>
      <c r="H97" s="142"/>
    </row>
    <row r="98" spans="2:8" s="1" customFormat="1" ht="15.6" x14ac:dyDescent="0.3">
      <c r="B98" s="274"/>
      <c r="C98" s="276"/>
      <c r="D98" s="146" t="s">
        <v>145</v>
      </c>
      <c r="E98" s="147">
        <v>0</v>
      </c>
      <c r="G98" s="142"/>
      <c r="H98" s="142"/>
    </row>
    <row r="99" spans="2:8" s="1" customFormat="1" ht="15.6" x14ac:dyDescent="0.3">
      <c r="B99" s="274"/>
      <c r="C99" s="276"/>
      <c r="D99" s="146" t="s">
        <v>146</v>
      </c>
      <c r="E99" s="147">
        <v>0</v>
      </c>
      <c r="G99" s="142"/>
      <c r="H99" s="142"/>
    </row>
    <row r="100" spans="2:8" s="1" customFormat="1" ht="15.6" x14ac:dyDescent="0.3">
      <c r="B100" s="274"/>
      <c r="C100" s="276"/>
      <c r="D100" s="146" t="s">
        <v>147</v>
      </c>
      <c r="E100" s="147">
        <v>0</v>
      </c>
      <c r="G100" s="142"/>
      <c r="H100" s="142"/>
    </row>
    <row r="101" spans="2:8" s="1" customFormat="1" ht="15.6" x14ac:dyDescent="0.3">
      <c r="B101" s="274"/>
      <c r="C101" s="276"/>
      <c r="D101" s="146" t="s">
        <v>148</v>
      </c>
      <c r="E101" s="147">
        <v>0</v>
      </c>
      <c r="G101" s="142"/>
      <c r="H101" s="142"/>
    </row>
    <row r="102" spans="2:8" s="1" customFormat="1" ht="15.6" x14ac:dyDescent="0.3">
      <c r="B102" s="274"/>
      <c r="C102" s="276"/>
      <c r="D102" s="146" t="s">
        <v>149</v>
      </c>
      <c r="E102" s="147">
        <v>0</v>
      </c>
      <c r="G102" s="142"/>
      <c r="H102" s="142"/>
    </row>
    <row r="103" spans="2:8" s="1" customFormat="1" ht="15.6" x14ac:dyDescent="0.3">
      <c r="B103" s="274"/>
      <c r="C103" s="276"/>
      <c r="D103" s="146" t="s">
        <v>150</v>
      </c>
      <c r="E103" s="147">
        <v>0</v>
      </c>
      <c r="G103" s="142"/>
      <c r="H103" s="142"/>
    </row>
    <row r="104" spans="2:8" s="1" customFormat="1" ht="15.6" x14ac:dyDescent="0.3">
      <c r="B104" s="274"/>
      <c r="C104" s="276"/>
      <c r="D104" s="146">
        <v>20622</v>
      </c>
      <c r="E104" s="147">
        <v>0</v>
      </c>
      <c r="G104" s="142"/>
      <c r="H104" s="142"/>
    </row>
    <row r="105" spans="2:8" s="1" customFormat="1" ht="15.6" x14ac:dyDescent="0.3">
      <c r="B105" s="274"/>
      <c r="C105" s="276"/>
      <c r="D105" s="146" t="s">
        <v>151</v>
      </c>
      <c r="E105" s="147">
        <v>0</v>
      </c>
      <c r="G105" s="142"/>
      <c r="H105" s="142"/>
    </row>
    <row r="106" spans="2:8" s="1" customFormat="1" ht="15.6" x14ac:dyDescent="0.3">
      <c r="B106" s="274"/>
      <c r="C106" s="276"/>
      <c r="D106" s="146" t="s">
        <v>152</v>
      </c>
      <c r="E106" s="147">
        <v>0</v>
      </c>
      <c r="G106" s="142"/>
      <c r="H106" s="142"/>
    </row>
    <row r="107" spans="2:8" s="1" customFormat="1" ht="15.6" x14ac:dyDescent="0.3">
      <c r="B107" s="274"/>
      <c r="C107" s="276"/>
      <c r="D107" s="146" t="s">
        <v>153</v>
      </c>
      <c r="E107" s="147">
        <v>0</v>
      </c>
      <c r="G107" s="142"/>
      <c r="H107" s="142"/>
    </row>
    <row r="108" spans="2:8" s="1" customFormat="1" ht="15.6" x14ac:dyDescent="0.3">
      <c r="B108" s="274"/>
      <c r="C108" s="276"/>
      <c r="D108" s="146" t="s">
        <v>154</v>
      </c>
      <c r="E108" s="147">
        <v>0</v>
      </c>
      <c r="G108" s="142"/>
      <c r="H108" s="142"/>
    </row>
    <row r="109" spans="2:8" s="1" customFormat="1" ht="15.6" x14ac:dyDescent="0.3">
      <c r="B109" s="274"/>
      <c r="C109" s="276"/>
      <c r="D109" s="146" t="s">
        <v>155</v>
      </c>
      <c r="E109" s="147">
        <v>0</v>
      </c>
      <c r="G109" s="142"/>
      <c r="H109" s="142"/>
    </row>
    <row r="110" spans="2:8" s="1" customFormat="1" ht="15.6" x14ac:dyDescent="0.3">
      <c r="B110" s="274"/>
      <c r="C110" s="276"/>
      <c r="D110" s="146" t="s">
        <v>156</v>
      </c>
      <c r="E110" s="147">
        <v>0</v>
      </c>
      <c r="G110" s="142"/>
      <c r="H110" s="142"/>
    </row>
    <row r="111" spans="2:8" s="1" customFormat="1" ht="15.6" x14ac:dyDescent="0.3">
      <c r="B111" s="274"/>
      <c r="C111" s="276"/>
      <c r="D111" s="146" t="s">
        <v>157</v>
      </c>
      <c r="E111" s="147">
        <v>0</v>
      </c>
      <c r="G111" s="142"/>
      <c r="H111" s="142"/>
    </row>
    <row r="112" spans="2:8" s="1" customFormat="1" ht="15.6" x14ac:dyDescent="0.3">
      <c r="B112" s="274"/>
      <c r="C112" s="276"/>
      <c r="D112" s="146" t="s">
        <v>158</v>
      </c>
      <c r="E112" s="147">
        <v>0</v>
      </c>
      <c r="G112" s="142"/>
      <c r="H112" s="142"/>
    </row>
    <row r="113" spans="2:8" s="1" customFormat="1" ht="15.6" x14ac:dyDescent="0.3">
      <c r="B113" s="274"/>
      <c r="C113" s="276"/>
      <c r="D113" s="146" t="s">
        <v>159</v>
      </c>
      <c r="E113" s="147">
        <v>0</v>
      </c>
      <c r="G113" s="142"/>
      <c r="H113" s="142"/>
    </row>
    <row r="114" spans="2:8" s="1" customFormat="1" ht="15.6" x14ac:dyDescent="0.3">
      <c r="B114" s="274"/>
      <c r="C114" s="276"/>
      <c r="D114" s="146" t="s">
        <v>160</v>
      </c>
      <c r="E114" s="147">
        <v>0</v>
      </c>
      <c r="G114" s="142"/>
      <c r="H114" s="142"/>
    </row>
    <row r="115" spans="2:8" s="1" customFormat="1" ht="15.6" x14ac:dyDescent="0.3">
      <c r="B115" s="274"/>
      <c r="C115" s="276"/>
      <c r="D115" s="146" t="s">
        <v>161</v>
      </c>
      <c r="E115" s="147">
        <v>0</v>
      </c>
      <c r="G115" s="142"/>
      <c r="H115" s="142"/>
    </row>
    <row r="116" spans="2:8" s="1" customFormat="1" ht="15.6" x14ac:dyDescent="0.3">
      <c r="B116" s="274"/>
      <c r="C116" s="276"/>
      <c r="D116" s="146" t="s">
        <v>162</v>
      </c>
      <c r="E116" s="147">
        <v>0</v>
      </c>
      <c r="G116" s="142"/>
      <c r="H116" s="142"/>
    </row>
    <row r="117" spans="2:8" s="1" customFormat="1" ht="15.6" x14ac:dyDescent="0.3">
      <c r="B117" s="274"/>
      <c r="C117" s="276"/>
      <c r="D117" s="146" t="s">
        <v>163</v>
      </c>
      <c r="E117" s="147">
        <v>0</v>
      </c>
      <c r="G117" s="142"/>
      <c r="H117" s="142"/>
    </row>
    <row r="118" spans="2:8" s="1" customFormat="1" ht="15.6" x14ac:dyDescent="0.3">
      <c r="B118" s="274"/>
      <c r="C118" s="276"/>
      <c r="D118" s="146" t="s">
        <v>164</v>
      </c>
      <c r="E118" s="147">
        <v>0</v>
      </c>
      <c r="G118" s="142"/>
      <c r="H118" s="142"/>
    </row>
    <row r="119" spans="2:8" s="1" customFormat="1" ht="15.6" x14ac:dyDescent="0.3">
      <c r="B119" s="274"/>
      <c r="C119" s="276"/>
      <c r="D119" s="146" t="s">
        <v>165</v>
      </c>
      <c r="E119" s="147">
        <v>0</v>
      </c>
      <c r="G119" s="142"/>
      <c r="H119" s="142"/>
    </row>
    <row r="120" spans="2:8" s="1" customFormat="1" ht="15.6" x14ac:dyDescent="0.3">
      <c r="B120" s="274"/>
      <c r="C120" s="276"/>
      <c r="D120" s="146" t="s">
        <v>166</v>
      </c>
      <c r="E120" s="147">
        <v>0</v>
      </c>
      <c r="G120" s="142"/>
      <c r="H120" s="142"/>
    </row>
    <row r="121" spans="2:8" s="1" customFormat="1" ht="15" customHeight="1" x14ac:dyDescent="0.3">
      <c r="B121" s="274"/>
      <c r="C121" s="278" t="s">
        <v>167</v>
      </c>
      <c r="D121" s="146">
        <v>20601</v>
      </c>
      <c r="E121" s="147">
        <v>0</v>
      </c>
    </row>
    <row r="122" spans="2:8" s="1" customFormat="1" ht="15" customHeight="1" x14ac:dyDescent="0.3">
      <c r="B122" s="274"/>
      <c r="C122" s="279"/>
      <c r="D122" s="146">
        <v>20607</v>
      </c>
      <c r="E122" s="147">
        <v>0</v>
      </c>
    </row>
    <row r="123" spans="2:8" s="1" customFormat="1" ht="15" customHeight="1" x14ac:dyDescent="0.3">
      <c r="B123" s="274"/>
      <c r="C123" s="279"/>
      <c r="D123" s="146" t="s">
        <v>168</v>
      </c>
      <c r="E123" s="147">
        <v>0</v>
      </c>
    </row>
    <row r="124" spans="2:8" s="1" customFormat="1" ht="15.6" x14ac:dyDescent="0.3">
      <c r="B124" s="274"/>
      <c r="C124" s="279"/>
      <c r="D124" s="146">
        <v>20613</v>
      </c>
      <c r="E124" s="147">
        <v>0</v>
      </c>
    </row>
    <row r="125" spans="2:8" s="1" customFormat="1" ht="15.6" x14ac:dyDescent="0.3">
      <c r="B125" s="274"/>
      <c r="C125" s="279"/>
      <c r="D125" s="146" t="s">
        <v>169</v>
      </c>
      <c r="E125" s="147">
        <v>0</v>
      </c>
    </row>
    <row r="126" spans="2:8" s="1" customFormat="1" ht="15.6" x14ac:dyDescent="0.3">
      <c r="B126" s="274"/>
      <c r="C126" s="279"/>
      <c r="D126" s="146">
        <v>20744</v>
      </c>
      <c r="E126" s="147">
        <v>0</v>
      </c>
    </row>
    <row r="127" spans="2:8" s="1" customFormat="1" ht="15.6" x14ac:dyDescent="0.3">
      <c r="B127" s="274"/>
      <c r="C127" s="279"/>
      <c r="D127" s="146" t="s">
        <v>172</v>
      </c>
      <c r="E127" s="147">
        <v>0</v>
      </c>
    </row>
    <row r="128" spans="2:8" s="1" customFormat="1" ht="15.6" x14ac:dyDescent="0.3">
      <c r="B128" s="274"/>
      <c r="C128" s="278" t="s">
        <v>173</v>
      </c>
      <c r="D128" s="146" t="s">
        <v>174</v>
      </c>
      <c r="E128" s="147">
        <v>0</v>
      </c>
      <c r="G128" s="142"/>
    </row>
    <row r="129" spans="2:7" s="1" customFormat="1" ht="15.6" x14ac:dyDescent="0.3">
      <c r="B129" s="274"/>
      <c r="C129" s="279"/>
      <c r="D129" s="146" t="s">
        <v>175</v>
      </c>
      <c r="E129" s="147">
        <v>0</v>
      </c>
      <c r="G129" s="142"/>
    </row>
    <row r="130" spans="2:7" s="1" customFormat="1" ht="15.6" x14ac:dyDescent="0.3">
      <c r="B130" s="274"/>
      <c r="C130" s="279"/>
      <c r="D130" s="146" t="s">
        <v>176</v>
      </c>
      <c r="E130" s="147">
        <v>0</v>
      </c>
      <c r="G130" s="142"/>
    </row>
    <row r="131" spans="2:7" s="1" customFormat="1" ht="15.6" x14ac:dyDescent="0.3">
      <c r="B131" s="274"/>
      <c r="C131" s="279"/>
      <c r="D131" s="146" t="s">
        <v>177</v>
      </c>
      <c r="E131" s="147">
        <v>0</v>
      </c>
      <c r="G131" s="142"/>
    </row>
    <row r="132" spans="2:7" s="1" customFormat="1" ht="15.6" x14ac:dyDescent="0.3">
      <c r="B132" s="274"/>
      <c r="C132" s="279"/>
      <c r="D132" s="146" t="s">
        <v>178</v>
      </c>
      <c r="E132" s="147">
        <v>0</v>
      </c>
      <c r="G132" s="142"/>
    </row>
    <row r="133" spans="2:7" s="1" customFormat="1" ht="15.6" x14ac:dyDescent="0.3">
      <c r="B133" s="274"/>
      <c r="C133" s="279"/>
      <c r="D133" s="146" t="s">
        <v>179</v>
      </c>
      <c r="E133" s="147">
        <v>0</v>
      </c>
      <c r="G133" s="142"/>
    </row>
    <row r="134" spans="2:7" s="1" customFormat="1" ht="15.6" x14ac:dyDescent="0.3">
      <c r="B134" s="274"/>
      <c r="C134" s="279"/>
      <c r="D134" s="146" t="s">
        <v>180</v>
      </c>
      <c r="E134" s="147">
        <v>0</v>
      </c>
      <c r="G134" s="142"/>
    </row>
    <row r="135" spans="2:7" s="1" customFormat="1" ht="15.6" x14ac:dyDescent="0.3">
      <c r="B135" s="274"/>
      <c r="C135" s="279"/>
      <c r="D135" s="146" t="s">
        <v>181</v>
      </c>
      <c r="E135" s="147">
        <v>0</v>
      </c>
      <c r="G135" s="142"/>
    </row>
    <row r="136" spans="2:7" s="1" customFormat="1" ht="15.6" x14ac:dyDescent="0.3">
      <c r="B136" s="274"/>
      <c r="C136" s="279"/>
      <c r="D136" s="146" t="s">
        <v>182</v>
      </c>
      <c r="E136" s="147">
        <v>0</v>
      </c>
      <c r="G136" s="142"/>
    </row>
    <row r="137" spans="2:7" s="1" customFormat="1" ht="15.6" x14ac:dyDescent="0.3">
      <c r="B137" s="274"/>
      <c r="C137" s="279"/>
      <c r="D137" s="146" t="s">
        <v>183</v>
      </c>
      <c r="E137" s="147">
        <v>0</v>
      </c>
      <c r="G137" s="142"/>
    </row>
    <row r="138" spans="2:7" s="1" customFormat="1" ht="15.6" x14ac:dyDescent="0.3">
      <c r="B138" s="274"/>
      <c r="C138" s="279"/>
      <c r="D138" s="146" t="s">
        <v>184</v>
      </c>
      <c r="E138" s="147">
        <v>0</v>
      </c>
      <c r="G138" s="142"/>
    </row>
    <row r="139" spans="2:7" s="1" customFormat="1" ht="15.6" x14ac:dyDescent="0.3">
      <c r="B139" s="274"/>
      <c r="C139" s="279"/>
      <c r="D139" s="146" t="s">
        <v>185</v>
      </c>
      <c r="E139" s="147">
        <v>0</v>
      </c>
      <c r="G139" s="142"/>
    </row>
    <row r="140" spans="2:7" s="1" customFormat="1" ht="15.6" x14ac:dyDescent="0.3">
      <c r="B140" s="274"/>
      <c r="C140" s="279"/>
      <c r="D140" s="146" t="s">
        <v>186</v>
      </c>
      <c r="E140" s="147">
        <v>0</v>
      </c>
      <c r="G140" s="142"/>
    </row>
    <row r="141" spans="2:7" s="1" customFormat="1" ht="15.6" x14ac:dyDescent="0.3">
      <c r="B141" s="274"/>
      <c r="C141" s="279"/>
      <c r="D141" s="146" t="s">
        <v>187</v>
      </c>
      <c r="E141" s="147">
        <v>0</v>
      </c>
      <c r="G141" s="142"/>
    </row>
    <row r="142" spans="2:7" s="1" customFormat="1" ht="15.6" x14ac:dyDescent="0.3">
      <c r="B142" s="274"/>
      <c r="C142" s="279"/>
      <c r="D142" s="146" t="s">
        <v>188</v>
      </c>
      <c r="E142" s="147">
        <v>0</v>
      </c>
      <c r="G142" s="142"/>
    </row>
    <row r="143" spans="2:7" s="1" customFormat="1" ht="15.6" x14ac:dyDescent="0.3">
      <c r="B143" s="274"/>
      <c r="C143" s="279"/>
      <c r="D143" s="146" t="s">
        <v>189</v>
      </c>
      <c r="E143" s="147">
        <v>0</v>
      </c>
      <c r="G143" s="142"/>
    </row>
    <row r="144" spans="2:7" s="1" customFormat="1" ht="15.6" x14ac:dyDescent="0.3">
      <c r="B144" s="274"/>
      <c r="C144" s="279"/>
      <c r="D144" s="146" t="s">
        <v>190</v>
      </c>
      <c r="E144" s="147">
        <v>0</v>
      </c>
      <c r="G144" s="142"/>
    </row>
    <row r="145" spans="2:7" s="1" customFormat="1" ht="15.6" x14ac:dyDescent="0.3">
      <c r="B145" s="274"/>
      <c r="C145" s="279"/>
      <c r="D145" s="146" t="s">
        <v>191</v>
      </c>
      <c r="E145" s="147">
        <v>0</v>
      </c>
      <c r="G145" s="142"/>
    </row>
    <row r="146" spans="2:7" s="1" customFormat="1" ht="15.6" x14ac:dyDescent="0.3">
      <c r="B146" s="274"/>
      <c r="C146" s="279"/>
      <c r="D146" s="146">
        <v>20659</v>
      </c>
      <c r="E146" s="147">
        <v>0</v>
      </c>
      <c r="G146" s="142"/>
    </row>
    <row r="147" spans="2:7" s="1" customFormat="1" ht="15.6" x14ac:dyDescent="0.3">
      <c r="B147" s="274"/>
      <c r="C147" s="279"/>
      <c r="D147" s="146" t="s">
        <v>192</v>
      </c>
      <c r="E147" s="147">
        <v>0</v>
      </c>
      <c r="G147" s="142"/>
    </row>
    <row r="148" spans="2:7" s="1" customFormat="1" ht="15.6" x14ac:dyDescent="0.3">
      <c r="B148" s="274"/>
      <c r="C148" s="279"/>
      <c r="D148" s="146" t="s">
        <v>193</v>
      </c>
      <c r="E148" s="147">
        <v>0</v>
      </c>
      <c r="G148" s="142"/>
    </row>
    <row r="149" spans="2:7" s="1" customFormat="1" ht="15.6" x14ac:dyDescent="0.3">
      <c r="B149" s="274"/>
      <c r="C149" s="279"/>
      <c r="D149" s="146" t="s">
        <v>194</v>
      </c>
      <c r="E149" s="147">
        <v>0</v>
      </c>
      <c r="G149" s="142"/>
    </row>
    <row r="150" spans="2:7" s="1" customFormat="1" ht="15.6" x14ac:dyDescent="0.3">
      <c r="B150" s="274"/>
      <c r="C150" s="279"/>
      <c r="D150" s="146" t="s">
        <v>195</v>
      </c>
      <c r="E150" s="147">
        <v>0</v>
      </c>
      <c r="G150" s="142"/>
    </row>
    <row r="151" spans="2:7" s="1" customFormat="1" ht="15.6" x14ac:dyDescent="0.3">
      <c r="B151" s="274"/>
      <c r="C151" s="279"/>
      <c r="D151" s="146" t="s">
        <v>196</v>
      </c>
      <c r="E151" s="147">
        <v>0</v>
      </c>
      <c r="G151" s="142"/>
    </row>
    <row r="152" spans="2:7" s="1" customFormat="1" ht="15.6" x14ac:dyDescent="0.3">
      <c r="B152" s="274"/>
      <c r="C152" s="279"/>
      <c r="D152" s="146" t="s">
        <v>197</v>
      </c>
      <c r="E152" s="147">
        <v>0</v>
      </c>
      <c r="G152" s="142"/>
    </row>
    <row r="153" spans="2:7" s="1" customFormat="1" ht="15.6" x14ac:dyDescent="0.3">
      <c r="B153" s="274"/>
      <c r="C153" s="279"/>
      <c r="D153" s="146" t="s">
        <v>198</v>
      </c>
      <c r="E153" s="147">
        <v>0</v>
      </c>
      <c r="G153" s="142"/>
    </row>
    <row r="154" spans="2:7" s="1" customFormat="1" ht="15.6" x14ac:dyDescent="0.3">
      <c r="B154" s="274"/>
      <c r="C154" s="279"/>
      <c r="D154" s="146" t="s">
        <v>199</v>
      </c>
      <c r="E154" s="147">
        <v>0</v>
      </c>
      <c r="G154" s="142"/>
    </row>
    <row r="155" spans="2:7" s="1" customFormat="1" ht="15.6" x14ac:dyDescent="0.3">
      <c r="B155" s="274"/>
      <c r="C155" s="279"/>
      <c r="D155" s="146" t="s">
        <v>200</v>
      </c>
      <c r="E155" s="147">
        <v>0</v>
      </c>
      <c r="G155" s="142"/>
    </row>
    <row r="156" spans="2:7" s="1" customFormat="1" ht="16.2" thickBot="1" x14ac:dyDescent="0.35">
      <c r="B156" s="274"/>
      <c r="C156" s="280"/>
      <c r="D156" s="148" t="s">
        <v>201</v>
      </c>
      <c r="E156" s="147">
        <v>0</v>
      </c>
      <c r="G156" s="142"/>
    </row>
    <row r="157" spans="2:7" s="1" customFormat="1" ht="16.2" thickBot="1" x14ac:dyDescent="0.35">
      <c r="B157" s="132" t="s">
        <v>9</v>
      </c>
      <c r="C157" s="150" t="s">
        <v>10</v>
      </c>
      <c r="D157" s="150" t="s">
        <v>10</v>
      </c>
      <c r="E157" s="192">
        <f>SUM(E83:E156)</f>
        <v>0</v>
      </c>
      <c r="G157" s="142"/>
    </row>
    <row r="158" spans="2:7" ht="16.2" thickBot="1" x14ac:dyDescent="0.35">
      <c r="B158" s="39"/>
      <c r="C158" s="42"/>
      <c r="D158" s="42"/>
      <c r="E158" s="43"/>
    </row>
    <row r="159" spans="2:7" ht="63" thickBot="1" x14ac:dyDescent="0.35">
      <c r="B159" s="44" t="s">
        <v>70</v>
      </c>
      <c r="C159" s="44" t="s">
        <v>0</v>
      </c>
      <c r="D159" s="44" t="s">
        <v>12</v>
      </c>
      <c r="E159" s="69" t="s">
        <v>81</v>
      </c>
    </row>
    <row r="160" spans="2:7" s="1" customFormat="1" ht="15.75" customHeight="1" x14ac:dyDescent="0.3">
      <c r="B160" s="273" t="s">
        <v>69</v>
      </c>
      <c r="C160" s="275" t="s">
        <v>128</v>
      </c>
      <c r="D160" s="146" t="s">
        <v>129</v>
      </c>
      <c r="E160" s="147">
        <v>0</v>
      </c>
    </row>
    <row r="161" spans="2:5" s="1" customFormat="1" ht="15.6" x14ac:dyDescent="0.3">
      <c r="B161" s="274"/>
      <c r="C161" s="276"/>
      <c r="D161" s="146" t="s">
        <v>130</v>
      </c>
      <c r="E161" s="147">
        <v>1</v>
      </c>
    </row>
    <row r="162" spans="2:5" s="1" customFormat="1" ht="15.6" x14ac:dyDescent="0.3">
      <c r="B162" s="274"/>
      <c r="C162" s="276"/>
      <c r="D162" s="146" t="s">
        <v>131</v>
      </c>
      <c r="E162" s="147">
        <v>12</v>
      </c>
    </row>
    <row r="163" spans="2:5" s="1" customFormat="1" ht="15.6" x14ac:dyDescent="0.3">
      <c r="B163" s="274"/>
      <c r="C163" s="276"/>
      <c r="D163" s="146" t="s">
        <v>132</v>
      </c>
      <c r="E163" s="147">
        <v>6</v>
      </c>
    </row>
    <row r="164" spans="2:5" s="1" customFormat="1" ht="15.6" x14ac:dyDescent="0.3">
      <c r="B164" s="274"/>
      <c r="C164" s="276"/>
      <c r="D164" s="146" t="s">
        <v>133</v>
      </c>
      <c r="E164" s="147">
        <v>2</v>
      </c>
    </row>
    <row r="165" spans="2:5" s="1" customFormat="1" ht="15.6" x14ac:dyDescent="0.3">
      <c r="B165" s="274"/>
      <c r="C165" s="276"/>
      <c r="D165" s="146">
        <v>20678</v>
      </c>
      <c r="E165" s="147">
        <v>53</v>
      </c>
    </row>
    <row r="166" spans="2:5" s="1" customFormat="1" ht="15.6" x14ac:dyDescent="0.3">
      <c r="B166" s="274"/>
      <c r="C166" s="276"/>
      <c r="D166" s="146" t="s">
        <v>135</v>
      </c>
      <c r="E166" s="147">
        <v>5</v>
      </c>
    </row>
    <row r="167" spans="2:5" s="1" customFormat="1" ht="15.6" x14ac:dyDescent="0.3">
      <c r="B167" s="274"/>
      <c r="C167" s="276"/>
      <c r="D167" s="146" t="s">
        <v>136</v>
      </c>
      <c r="E167" s="147">
        <v>14</v>
      </c>
    </row>
    <row r="168" spans="2:5" s="1" customFormat="1" ht="15.6" x14ac:dyDescent="0.3">
      <c r="B168" s="274"/>
      <c r="C168" s="276"/>
      <c r="D168" s="146" t="s">
        <v>137</v>
      </c>
      <c r="E168" s="147">
        <v>6</v>
      </c>
    </row>
    <row r="169" spans="2:5" s="1" customFormat="1" ht="15.6" x14ac:dyDescent="0.3">
      <c r="B169" s="274"/>
      <c r="C169" s="276"/>
      <c r="D169" s="146" t="s">
        <v>138</v>
      </c>
      <c r="E169" s="147">
        <v>0</v>
      </c>
    </row>
    <row r="170" spans="2:5" s="1" customFormat="1" ht="15.6" x14ac:dyDescent="0.3">
      <c r="B170" s="274"/>
      <c r="C170" s="276"/>
      <c r="D170" s="146" t="s">
        <v>139</v>
      </c>
      <c r="E170" s="147">
        <v>24</v>
      </c>
    </row>
    <row r="171" spans="2:5" s="1" customFormat="1" ht="15.6" x14ac:dyDescent="0.3">
      <c r="B171" s="274"/>
      <c r="C171" s="276"/>
      <c r="D171" s="146" t="s">
        <v>140</v>
      </c>
      <c r="E171" s="147">
        <v>12</v>
      </c>
    </row>
    <row r="172" spans="2:5" s="1" customFormat="1" ht="15.6" x14ac:dyDescent="0.3">
      <c r="B172" s="274"/>
      <c r="C172" s="275" t="s">
        <v>141</v>
      </c>
      <c r="D172" s="146" t="s">
        <v>142</v>
      </c>
      <c r="E172" s="147">
        <v>29</v>
      </c>
    </row>
    <row r="173" spans="2:5" s="1" customFormat="1" ht="15.6" x14ac:dyDescent="0.3">
      <c r="B173" s="274"/>
      <c r="C173" s="276"/>
      <c r="D173" s="146" t="s">
        <v>143</v>
      </c>
      <c r="E173" s="147">
        <v>67</v>
      </c>
    </row>
    <row r="174" spans="2:5" s="1" customFormat="1" ht="15.6" x14ac:dyDescent="0.3">
      <c r="B174" s="274"/>
      <c r="C174" s="276"/>
      <c r="D174" s="146" t="s">
        <v>144</v>
      </c>
      <c r="E174" s="147">
        <v>79</v>
      </c>
    </row>
    <row r="175" spans="2:5" s="1" customFormat="1" ht="15.6" x14ac:dyDescent="0.3">
      <c r="B175" s="274"/>
      <c r="C175" s="276"/>
      <c r="D175" s="146" t="s">
        <v>145</v>
      </c>
      <c r="E175" s="147">
        <v>0</v>
      </c>
    </row>
    <row r="176" spans="2:5" s="1" customFormat="1" ht="15.6" x14ac:dyDescent="0.3">
      <c r="B176" s="274"/>
      <c r="C176" s="276"/>
      <c r="D176" s="146" t="s">
        <v>146</v>
      </c>
      <c r="E176" s="147">
        <v>0</v>
      </c>
    </row>
    <row r="177" spans="2:5" s="1" customFormat="1" ht="15.6" x14ac:dyDescent="0.3">
      <c r="B177" s="274"/>
      <c r="C177" s="276"/>
      <c r="D177" s="146" t="s">
        <v>147</v>
      </c>
      <c r="E177" s="147">
        <v>0</v>
      </c>
    </row>
    <row r="178" spans="2:5" s="1" customFormat="1" ht="15.6" x14ac:dyDescent="0.3">
      <c r="B178" s="274"/>
      <c r="C178" s="276"/>
      <c r="D178" s="146" t="s">
        <v>148</v>
      </c>
      <c r="E178" s="147">
        <v>1</v>
      </c>
    </row>
    <row r="179" spans="2:5" s="1" customFormat="1" ht="15.6" x14ac:dyDescent="0.3">
      <c r="B179" s="274"/>
      <c r="C179" s="276"/>
      <c r="D179" s="146" t="s">
        <v>149</v>
      </c>
      <c r="E179" s="147">
        <v>7</v>
      </c>
    </row>
    <row r="180" spans="2:5" s="1" customFormat="1" ht="15.6" x14ac:dyDescent="0.3">
      <c r="B180" s="274"/>
      <c r="C180" s="276"/>
      <c r="D180" s="146" t="s">
        <v>150</v>
      </c>
      <c r="E180" s="147">
        <v>0</v>
      </c>
    </row>
    <row r="181" spans="2:5" s="1" customFormat="1" ht="15.6" x14ac:dyDescent="0.3">
      <c r="B181" s="274"/>
      <c r="C181" s="276"/>
      <c r="D181" s="146">
        <v>20622</v>
      </c>
      <c r="E181" s="147">
        <v>3</v>
      </c>
    </row>
    <row r="182" spans="2:5" s="1" customFormat="1" ht="15.6" x14ac:dyDescent="0.3">
      <c r="B182" s="274"/>
      <c r="C182" s="276"/>
      <c r="D182" s="146" t="s">
        <v>151</v>
      </c>
      <c r="E182" s="147">
        <v>2</v>
      </c>
    </row>
    <row r="183" spans="2:5" s="1" customFormat="1" ht="15.6" x14ac:dyDescent="0.3">
      <c r="B183" s="274"/>
      <c r="C183" s="276"/>
      <c r="D183" s="146" t="s">
        <v>152</v>
      </c>
      <c r="E183" s="147">
        <v>2</v>
      </c>
    </row>
    <row r="184" spans="2:5" s="1" customFormat="1" ht="15.6" x14ac:dyDescent="0.3">
      <c r="B184" s="274"/>
      <c r="C184" s="276"/>
      <c r="D184" s="146" t="s">
        <v>153</v>
      </c>
      <c r="E184" s="147">
        <v>5</v>
      </c>
    </row>
    <row r="185" spans="2:5" s="1" customFormat="1" ht="15.6" x14ac:dyDescent="0.3">
      <c r="B185" s="274"/>
      <c r="C185" s="276"/>
      <c r="D185" s="146" t="s">
        <v>154</v>
      </c>
      <c r="E185" s="147">
        <v>17</v>
      </c>
    </row>
    <row r="186" spans="2:5" s="1" customFormat="1" ht="15.6" x14ac:dyDescent="0.3">
      <c r="B186" s="274"/>
      <c r="C186" s="276"/>
      <c r="D186" s="146" t="s">
        <v>155</v>
      </c>
      <c r="E186" s="147">
        <v>1</v>
      </c>
    </row>
    <row r="187" spans="2:5" s="1" customFormat="1" ht="15.6" x14ac:dyDescent="0.3">
      <c r="B187" s="274"/>
      <c r="C187" s="276"/>
      <c r="D187" s="146" t="s">
        <v>156</v>
      </c>
      <c r="E187" s="147">
        <v>0</v>
      </c>
    </row>
    <row r="188" spans="2:5" s="1" customFormat="1" ht="15.6" x14ac:dyDescent="0.3">
      <c r="B188" s="274"/>
      <c r="C188" s="276"/>
      <c r="D188" s="146" t="s">
        <v>157</v>
      </c>
      <c r="E188" s="147">
        <v>57</v>
      </c>
    </row>
    <row r="189" spans="2:5" s="1" customFormat="1" ht="15.6" x14ac:dyDescent="0.3">
      <c r="B189" s="274"/>
      <c r="C189" s="276"/>
      <c r="D189" s="146" t="s">
        <v>158</v>
      </c>
      <c r="E189" s="147">
        <v>1</v>
      </c>
    </row>
    <row r="190" spans="2:5" s="1" customFormat="1" ht="15.6" x14ac:dyDescent="0.3">
      <c r="B190" s="274"/>
      <c r="C190" s="276"/>
      <c r="D190" s="146" t="s">
        <v>159</v>
      </c>
      <c r="E190" s="147">
        <v>0</v>
      </c>
    </row>
    <row r="191" spans="2:5" s="1" customFormat="1" ht="15.6" x14ac:dyDescent="0.3">
      <c r="B191" s="274"/>
      <c r="C191" s="276"/>
      <c r="D191" s="146" t="s">
        <v>160</v>
      </c>
      <c r="E191" s="147">
        <v>0</v>
      </c>
    </row>
    <row r="192" spans="2:5" s="1" customFormat="1" ht="15.6" x14ac:dyDescent="0.3">
      <c r="B192" s="274"/>
      <c r="C192" s="276"/>
      <c r="D192" s="146" t="s">
        <v>161</v>
      </c>
      <c r="E192" s="147">
        <v>5</v>
      </c>
    </row>
    <row r="193" spans="2:5" s="1" customFormat="1" ht="15.6" x14ac:dyDescent="0.3">
      <c r="B193" s="274"/>
      <c r="C193" s="276"/>
      <c r="D193" s="146" t="s">
        <v>162</v>
      </c>
      <c r="E193" s="147">
        <v>5</v>
      </c>
    </row>
    <row r="194" spans="2:5" s="1" customFormat="1" ht="15.6" x14ac:dyDescent="0.3">
      <c r="B194" s="274"/>
      <c r="C194" s="276"/>
      <c r="D194" s="146" t="s">
        <v>163</v>
      </c>
      <c r="E194" s="147">
        <v>0</v>
      </c>
    </row>
    <row r="195" spans="2:5" s="1" customFormat="1" ht="15.6" x14ac:dyDescent="0.3">
      <c r="B195" s="274"/>
      <c r="C195" s="276"/>
      <c r="D195" s="146" t="s">
        <v>164</v>
      </c>
      <c r="E195" s="147">
        <v>1</v>
      </c>
    </row>
    <row r="196" spans="2:5" s="1" customFormat="1" ht="15.6" x14ac:dyDescent="0.3">
      <c r="B196" s="274"/>
      <c r="C196" s="276"/>
      <c r="D196" s="146" t="s">
        <v>165</v>
      </c>
      <c r="E196" s="147">
        <v>20</v>
      </c>
    </row>
    <row r="197" spans="2:5" s="1" customFormat="1" ht="15.6" x14ac:dyDescent="0.3">
      <c r="B197" s="274"/>
      <c r="C197" s="276"/>
      <c r="D197" s="146" t="s">
        <v>166</v>
      </c>
      <c r="E197" s="147">
        <v>48</v>
      </c>
    </row>
    <row r="198" spans="2:5" s="1" customFormat="1" ht="15" customHeight="1" x14ac:dyDescent="0.3">
      <c r="B198" s="274"/>
      <c r="C198" s="278" t="s">
        <v>167</v>
      </c>
      <c r="D198" s="146">
        <v>20601</v>
      </c>
      <c r="E198" s="147">
        <v>3</v>
      </c>
    </row>
    <row r="199" spans="2:5" s="1" customFormat="1" ht="15" customHeight="1" x14ac:dyDescent="0.3">
      <c r="B199" s="274"/>
      <c r="C199" s="279"/>
      <c r="D199" s="146">
        <v>20607</v>
      </c>
      <c r="E199" s="147">
        <v>2</v>
      </c>
    </row>
    <row r="200" spans="2:5" s="1" customFormat="1" ht="15" customHeight="1" x14ac:dyDescent="0.3">
      <c r="B200" s="274"/>
      <c r="C200" s="279"/>
      <c r="D200" s="146" t="s">
        <v>168</v>
      </c>
      <c r="E200" s="147">
        <v>2</v>
      </c>
    </row>
    <row r="201" spans="2:5" s="1" customFormat="1" ht="15.6" x14ac:dyDescent="0.3">
      <c r="B201" s="274"/>
      <c r="C201" s="279"/>
      <c r="D201" s="146">
        <v>20613</v>
      </c>
      <c r="E201" s="147">
        <v>3</v>
      </c>
    </row>
    <row r="202" spans="2:5" s="1" customFormat="1" ht="15.6" x14ac:dyDescent="0.3">
      <c r="B202" s="274"/>
      <c r="C202" s="279"/>
      <c r="D202" s="146" t="s">
        <v>169</v>
      </c>
      <c r="E202" s="147">
        <v>0</v>
      </c>
    </row>
    <row r="203" spans="2:5" s="1" customFormat="1" ht="15.6" x14ac:dyDescent="0.3">
      <c r="B203" s="274"/>
      <c r="C203" s="279"/>
      <c r="D203" s="146">
        <v>20744</v>
      </c>
      <c r="E203" s="147">
        <v>0</v>
      </c>
    </row>
    <row r="204" spans="2:5" s="1" customFormat="1" ht="15.6" x14ac:dyDescent="0.3">
      <c r="B204" s="274"/>
      <c r="C204" s="279"/>
      <c r="D204" s="146" t="s">
        <v>172</v>
      </c>
      <c r="E204" s="147">
        <v>0</v>
      </c>
    </row>
    <row r="205" spans="2:5" s="1" customFormat="1" ht="15.6" x14ac:dyDescent="0.3">
      <c r="B205" s="274"/>
      <c r="C205" s="278" t="s">
        <v>173</v>
      </c>
      <c r="D205" s="146" t="s">
        <v>174</v>
      </c>
      <c r="E205" s="147">
        <v>1</v>
      </c>
    </row>
    <row r="206" spans="2:5" s="1" customFormat="1" ht="15.6" x14ac:dyDescent="0.3">
      <c r="B206" s="274"/>
      <c r="C206" s="279"/>
      <c r="D206" s="146" t="s">
        <v>175</v>
      </c>
      <c r="E206" s="147">
        <v>4</v>
      </c>
    </row>
    <row r="207" spans="2:5" s="1" customFormat="1" ht="15.6" x14ac:dyDescent="0.3">
      <c r="B207" s="274"/>
      <c r="C207" s="279"/>
      <c r="D207" s="146" t="s">
        <v>176</v>
      </c>
      <c r="E207" s="147">
        <v>1</v>
      </c>
    </row>
    <row r="208" spans="2:5" s="1" customFormat="1" ht="15.6" x14ac:dyDescent="0.3">
      <c r="B208" s="274"/>
      <c r="C208" s="279"/>
      <c r="D208" s="146" t="s">
        <v>177</v>
      </c>
      <c r="E208" s="147">
        <v>28</v>
      </c>
    </row>
    <row r="209" spans="2:5" s="1" customFormat="1" ht="15.6" x14ac:dyDescent="0.3">
      <c r="B209" s="274"/>
      <c r="C209" s="279"/>
      <c r="D209" s="146" t="s">
        <v>178</v>
      </c>
      <c r="E209" s="147">
        <v>5</v>
      </c>
    </row>
    <row r="210" spans="2:5" s="1" customFormat="1" ht="15.6" x14ac:dyDescent="0.3">
      <c r="B210" s="274"/>
      <c r="C210" s="279"/>
      <c r="D210" s="146" t="s">
        <v>179</v>
      </c>
      <c r="E210" s="147">
        <v>1</v>
      </c>
    </row>
    <row r="211" spans="2:5" s="1" customFormat="1" ht="15.6" x14ac:dyDescent="0.3">
      <c r="B211" s="274"/>
      <c r="C211" s="279"/>
      <c r="D211" s="146" t="s">
        <v>180</v>
      </c>
      <c r="E211" s="147">
        <v>10</v>
      </c>
    </row>
    <row r="212" spans="2:5" s="1" customFormat="1" ht="15.6" x14ac:dyDescent="0.3">
      <c r="B212" s="274"/>
      <c r="C212" s="279"/>
      <c r="D212" s="146" t="s">
        <v>181</v>
      </c>
      <c r="E212" s="147">
        <v>2</v>
      </c>
    </row>
    <row r="213" spans="2:5" s="1" customFormat="1" ht="15.6" x14ac:dyDescent="0.3">
      <c r="B213" s="274"/>
      <c r="C213" s="279"/>
      <c r="D213" s="146" t="s">
        <v>182</v>
      </c>
      <c r="E213" s="147">
        <v>0</v>
      </c>
    </row>
    <row r="214" spans="2:5" s="1" customFormat="1" ht="15.6" x14ac:dyDescent="0.3">
      <c r="B214" s="274"/>
      <c r="C214" s="279"/>
      <c r="D214" s="146" t="s">
        <v>183</v>
      </c>
      <c r="E214" s="147">
        <v>0</v>
      </c>
    </row>
    <row r="215" spans="2:5" s="1" customFormat="1" ht="15.6" x14ac:dyDescent="0.3">
      <c r="B215" s="274"/>
      <c r="C215" s="279"/>
      <c r="D215" s="146" t="s">
        <v>184</v>
      </c>
      <c r="E215" s="147">
        <v>0</v>
      </c>
    </row>
    <row r="216" spans="2:5" s="1" customFormat="1" ht="15.6" x14ac:dyDescent="0.3">
      <c r="B216" s="274"/>
      <c r="C216" s="279"/>
      <c r="D216" s="146" t="s">
        <v>185</v>
      </c>
      <c r="E216" s="147">
        <v>15</v>
      </c>
    </row>
    <row r="217" spans="2:5" s="1" customFormat="1" ht="15.6" x14ac:dyDescent="0.3">
      <c r="B217" s="274"/>
      <c r="C217" s="279"/>
      <c r="D217" s="146" t="s">
        <v>186</v>
      </c>
      <c r="E217" s="147">
        <v>7</v>
      </c>
    </row>
    <row r="218" spans="2:5" s="1" customFormat="1" ht="15.6" x14ac:dyDescent="0.3">
      <c r="B218" s="274"/>
      <c r="C218" s="279"/>
      <c r="D218" s="146" t="s">
        <v>187</v>
      </c>
      <c r="E218" s="147">
        <v>0</v>
      </c>
    </row>
    <row r="219" spans="2:5" s="1" customFormat="1" ht="15.6" x14ac:dyDescent="0.3">
      <c r="B219" s="274"/>
      <c r="C219" s="279"/>
      <c r="D219" s="146" t="s">
        <v>188</v>
      </c>
      <c r="E219" s="147">
        <v>18</v>
      </c>
    </row>
    <row r="220" spans="2:5" s="1" customFormat="1" ht="15.6" x14ac:dyDescent="0.3">
      <c r="B220" s="274"/>
      <c r="C220" s="279"/>
      <c r="D220" s="146" t="s">
        <v>189</v>
      </c>
      <c r="E220" s="147">
        <v>29</v>
      </c>
    </row>
    <row r="221" spans="2:5" s="1" customFormat="1" ht="15.6" x14ac:dyDescent="0.3">
      <c r="B221" s="274"/>
      <c r="C221" s="279"/>
      <c r="D221" s="146" t="s">
        <v>190</v>
      </c>
      <c r="E221" s="147">
        <v>64</v>
      </c>
    </row>
    <row r="222" spans="2:5" s="1" customFormat="1" ht="15.6" x14ac:dyDescent="0.3">
      <c r="B222" s="274"/>
      <c r="C222" s="279"/>
      <c r="D222" s="146" t="s">
        <v>191</v>
      </c>
      <c r="E222" s="147">
        <v>0</v>
      </c>
    </row>
    <row r="223" spans="2:5" s="1" customFormat="1" ht="15.6" x14ac:dyDescent="0.3">
      <c r="B223" s="274"/>
      <c r="C223" s="279"/>
      <c r="D223" s="146">
        <v>20659</v>
      </c>
      <c r="E223" s="147">
        <v>32</v>
      </c>
    </row>
    <row r="224" spans="2:5" s="1" customFormat="1" ht="15.6" x14ac:dyDescent="0.3">
      <c r="B224" s="274"/>
      <c r="C224" s="279"/>
      <c r="D224" s="146" t="s">
        <v>192</v>
      </c>
      <c r="E224" s="147">
        <v>0</v>
      </c>
    </row>
    <row r="225" spans="2:5" s="1" customFormat="1" ht="15.6" x14ac:dyDescent="0.3">
      <c r="B225" s="274"/>
      <c r="C225" s="279"/>
      <c r="D225" s="146" t="s">
        <v>193</v>
      </c>
      <c r="E225" s="147">
        <v>1</v>
      </c>
    </row>
    <row r="226" spans="2:5" s="1" customFormat="1" ht="15.6" x14ac:dyDescent="0.3">
      <c r="B226" s="274"/>
      <c r="C226" s="279"/>
      <c r="D226" s="146" t="s">
        <v>194</v>
      </c>
      <c r="E226" s="147">
        <v>2</v>
      </c>
    </row>
    <row r="227" spans="2:5" s="1" customFormat="1" ht="15.6" x14ac:dyDescent="0.3">
      <c r="B227" s="274"/>
      <c r="C227" s="279"/>
      <c r="D227" s="146" t="s">
        <v>195</v>
      </c>
      <c r="E227" s="147">
        <v>1</v>
      </c>
    </row>
    <row r="228" spans="2:5" s="1" customFormat="1" ht="15.6" x14ac:dyDescent="0.3">
      <c r="B228" s="274"/>
      <c r="C228" s="279"/>
      <c r="D228" s="146" t="s">
        <v>196</v>
      </c>
      <c r="E228" s="147">
        <v>6</v>
      </c>
    </row>
    <row r="229" spans="2:5" s="1" customFormat="1" ht="15.6" x14ac:dyDescent="0.3">
      <c r="B229" s="274"/>
      <c r="C229" s="279"/>
      <c r="D229" s="146" t="s">
        <v>197</v>
      </c>
      <c r="E229" s="147">
        <v>0</v>
      </c>
    </row>
    <row r="230" spans="2:5" s="1" customFormat="1" ht="15.6" x14ac:dyDescent="0.3">
      <c r="B230" s="274"/>
      <c r="C230" s="279"/>
      <c r="D230" s="146" t="s">
        <v>198</v>
      </c>
      <c r="E230" s="147">
        <v>1</v>
      </c>
    </row>
    <row r="231" spans="2:5" s="1" customFormat="1" ht="15.6" x14ac:dyDescent="0.3">
      <c r="B231" s="274"/>
      <c r="C231" s="279"/>
      <c r="D231" s="146" t="s">
        <v>199</v>
      </c>
      <c r="E231" s="147">
        <v>5</v>
      </c>
    </row>
    <row r="232" spans="2:5" s="1" customFormat="1" ht="15.6" x14ac:dyDescent="0.3">
      <c r="B232" s="274"/>
      <c r="C232" s="279"/>
      <c r="D232" s="146" t="s">
        <v>200</v>
      </c>
      <c r="E232" s="147">
        <v>1</v>
      </c>
    </row>
    <row r="233" spans="2:5" s="1" customFormat="1" ht="16.2" thickBot="1" x14ac:dyDescent="0.35">
      <c r="B233" s="274"/>
      <c r="C233" s="280"/>
      <c r="D233" s="148" t="s">
        <v>201</v>
      </c>
      <c r="E233" s="149">
        <v>0</v>
      </c>
    </row>
    <row r="234" spans="2:5" s="1" customFormat="1" ht="16.2" thickBot="1" x14ac:dyDescent="0.35">
      <c r="B234" s="132" t="s">
        <v>9</v>
      </c>
      <c r="C234" s="150" t="s">
        <v>10</v>
      </c>
      <c r="D234" s="150" t="s">
        <v>10</v>
      </c>
      <c r="E234" s="192">
        <f>SUM(E160:E233)</f>
        <v>729</v>
      </c>
    </row>
    <row r="235" spans="2:5" ht="16.2" thickBot="1" x14ac:dyDescent="0.35">
      <c r="B235" s="39"/>
      <c r="C235" s="42"/>
      <c r="D235" s="42"/>
      <c r="E235" s="43"/>
    </row>
    <row r="236" spans="2:5" ht="15" thickBot="1" x14ac:dyDescent="0.35">
      <c r="B236" s="297" t="s">
        <v>11</v>
      </c>
      <c r="C236" s="298"/>
      <c r="D236" s="298"/>
      <c r="E236" s="299"/>
    </row>
    <row r="237" spans="2:5" x14ac:dyDescent="0.3">
      <c r="B237" s="27"/>
      <c r="C237" s="28"/>
      <c r="D237" s="28"/>
      <c r="E237" s="29"/>
    </row>
    <row r="238" spans="2:5" ht="36.75" customHeight="1" x14ac:dyDescent="0.3">
      <c r="B238" s="300" t="s">
        <v>250</v>
      </c>
      <c r="C238" s="301"/>
      <c r="D238" s="301"/>
      <c r="E238" s="302"/>
    </row>
    <row r="239" spans="2:5" x14ac:dyDescent="0.3">
      <c r="B239" s="239"/>
      <c r="C239" s="240"/>
      <c r="D239" s="240"/>
      <c r="E239" s="241"/>
    </row>
    <row r="240" spans="2:5" x14ac:dyDescent="0.3">
      <c r="B240" s="27"/>
      <c r="C240" s="28"/>
      <c r="D240" s="28"/>
      <c r="E240" s="29"/>
    </row>
    <row r="241" spans="2:5" x14ac:dyDescent="0.3">
      <c r="B241" s="27"/>
      <c r="C241" s="28"/>
      <c r="D241" s="28"/>
      <c r="E241" s="29"/>
    </row>
    <row r="242" spans="2:5" ht="15" thickBot="1" x14ac:dyDescent="0.35">
      <c r="B242" s="30"/>
      <c r="C242" s="15"/>
      <c r="D242" s="15"/>
      <c r="E242" s="31"/>
    </row>
  </sheetData>
  <customSheetViews>
    <customSheetView guid="{573FFE4C-4DDF-490C-96CC-A1FA3EDD1FCD}" scale="80">
      <pane ySplit="5" topLeftCell="A6" activePane="bottomLeft" state="frozen"/>
      <selection pane="bottomLeft" activeCell="E6" sqref="E6"/>
      <pageMargins left="0.7" right="0.7" top="0.75" bottom="0.75" header="0.3" footer="0.3"/>
      <pageSetup orientation="portrait" r:id="rId1"/>
    </customSheetView>
    <customSheetView guid="{0DB5637B-4F6B-484F-943B-3DE70B845EF4}" scale="80">
      <pane ySplit="5" topLeftCell="A6" activePane="bottomLeft" state="frozen"/>
      <selection pane="bottomLeft" activeCell="E6" sqref="E6"/>
      <pageMargins left="0.7" right="0.7" top="0.75" bottom="0.75" header="0.3" footer="0.3"/>
      <pageSetup orientation="portrait" r:id="rId2"/>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3"/>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5"/>
    </customSheetView>
    <customSheetView guid="{E3D719D1-3619-4994-91EC-1CD04E3369F5}" scale="80">
      <pane ySplit="5" topLeftCell="A6" activePane="bottomLeft" state="frozen"/>
      <selection pane="bottomLeft" activeCell="E6" sqref="E6"/>
      <pageMargins left="0.7" right="0.7" top="0.75" bottom="0.75" header="0.3" footer="0.3"/>
      <pageSetup orientation="portrait" r:id="rId6"/>
    </customSheetView>
    <customSheetView guid="{715354B1-97FD-409F-82C0-707FEE68FBA6}" scale="80">
      <pane ySplit="5" topLeftCell="A6" activePane="bottomLeft" state="frozen"/>
      <selection pane="bottomLeft" activeCell="E6" sqref="E6"/>
      <pageMargins left="0.7" right="0.7" top="0.75" bottom="0.75" header="0.3" footer="0.3"/>
      <pageSetup orientation="portrait" r:id="rId7"/>
    </customSheetView>
    <customSheetView guid="{D2C6E920-5F29-40B9-BE92-199EB8EA12D5}" scale="80">
      <pane ySplit="5" topLeftCell="A6" activePane="bottomLeft" state="frozen"/>
      <selection pane="bottomLeft" activeCell="E6" sqref="E6"/>
      <pageMargins left="0.7" right="0.7" top="0.75" bottom="0.75" header="0.3" footer="0.3"/>
      <pageSetup orientation="portrait" r:id="rId8"/>
    </customSheetView>
  </customSheetViews>
  <mergeCells count="19">
    <mergeCell ref="C205:C233"/>
    <mergeCell ref="B2:E2"/>
    <mergeCell ref="B3:E3"/>
    <mergeCell ref="B238:E238"/>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C198:C204"/>
  </mergeCells>
  <pageMargins left="0.7" right="0.7" top="0.75" bottom="0.75" header="0.3" footer="0.3"/>
  <pageSetup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43"/>
  <sheetViews>
    <sheetView zoomScale="80" zoomScaleNormal="80" workbookViewId="0">
      <pane ySplit="5" topLeftCell="A140" activePane="bottomLeft" state="frozen"/>
      <selection pane="bottomLeft" activeCell="H2" sqref="H2:H5"/>
    </sheetView>
  </sheetViews>
  <sheetFormatPr defaultRowHeight="14.4" x14ac:dyDescent="0.3"/>
  <cols>
    <col min="2" max="2" width="18.6640625" customWidth="1"/>
    <col min="3" max="4" width="17.88671875" customWidth="1"/>
    <col min="5" max="7" width="21.5546875" customWidth="1"/>
    <col min="8" max="8" width="54.88671875" customWidth="1"/>
  </cols>
  <sheetData>
    <row r="1" spans="1:8" ht="15.75" customHeight="1" thickBot="1" x14ac:dyDescent="0.35">
      <c r="B1" s="83"/>
    </row>
    <row r="2" spans="1:8" ht="65.400000000000006" customHeight="1" thickBot="1" x14ac:dyDescent="0.35">
      <c r="B2" s="293" t="s">
        <v>120</v>
      </c>
      <c r="C2" s="294"/>
      <c r="D2" s="294"/>
      <c r="E2" s="294"/>
      <c r="F2" s="294"/>
      <c r="G2" s="295"/>
      <c r="H2" s="306"/>
    </row>
    <row r="3" spans="1:8" ht="15.75" customHeight="1" x14ac:dyDescent="0.3">
      <c r="B3" s="296"/>
      <c r="C3" s="296"/>
      <c r="D3" s="296"/>
      <c r="E3" s="296"/>
      <c r="F3" s="296"/>
      <c r="G3" s="296"/>
      <c r="H3" s="306"/>
    </row>
    <row r="4" spans="1:8" ht="16.2" thickBot="1" x14ac:dyDescent="0.35">
      <c r="B4" s="1"/>
      <c r="C4" s="13" t="s">
        <v>206</v>
      </c>
      <c r="D4" s="1"/>
      <c r="E4" s="13" t="s">
        <v>207</v>
      </c>
      <c r="F4" s="13"/>
      <c r="G4" s="13" t="s">
        <v>208</v>
      </c>
      <c r="H4" s="306"/>
    </row>
    <row r="5" spans="1:8" ht="136.5" customHeight="1" thickBot="1" x14ac:dyDescent="0.35">
      <c r="B5" s="90" t="s">
        <v>70</v>
      </c>
      <c r="C5" s="91" t="s">
        <v>0</v>
      </c>
      <c r="D5" s="91" t="s">
        <v>12</v>
      </c>
      <c r="E5" s="92" t="s">
        <v>82</v>
      </c>
      <c r="F5" s="69" t="s">
        <v>121</v>
      </c>
      <c r="G5" s="103" t="s">
        <v>100</v>
      </c>
      <c r="H5" s="306"/>
    </row>
    <row r="6" spans="1:8" s="1" customFormat="1" ht="15.75" customHeight="1" x14ac:dyDescent="0.3">
      <c r="A6" s="75"/>
      <c r="B6" s="303" t="s">
        <v>71</v>
      </c>
      <c r="C6" s="291" t="s">
        <v>128</v>
      </c>
      <c r="D6" s="146" t="s">
        <v>129</v>
      </c>
      <c r="E6" s="177">
        <f>'[2]PASA_ACTIVE-F'!R2</f>
        <v>3</v>
      </c>
      <c r="F6" s="205">
        <f>'[2]PASA_ACTIVE_LENG-F'!R2</f>
        <v>300</v>
      </c>
      <c r="G6" s="160">
        <f>'[2]PASA_ACTIVE-F'!S2</f>
        <v>1310.76</v>
      </c>
      <c r="H6" s="75"/>
    </row>
    <row r="7" spans="1:8" s="1" customFormat="1" ht="15.6" x14ac:dyDescent="0.3">
      <c r="A7" s="75"/>
      <c r="B7" s="304"/>
      <c r="C7" s="276"/>
      <c r="D7" s="146" t="s">
        <v>130</v>
      </c>
      <c r="E7" s="177">
        <f>'[2]PASA_ACTIVE-F'!R3</f>
        <v>1</v>
      </c>
      <c r="F7" s="205">
        <f>'[2]PASA_ACTIVE_LENG-F'!R3</f>
        <v>30</v>
      </c>
      <c r="G7" s="210">
        <f>'[2]PASA_ACTIVE-F'!S3</f>
        <v>317.69</v>
      </c>
      <c r="H7" s="75"/>
    </row>
    <row r="8" spans="1:8" s="1" customFormat="1" ht="15.6" x14ac:dyDescent="0.3">
      <c r="A8" s="75"/>
      <c r="B8" s="304"/>
      <c r="C8" s="276"/>
      <c r="D8" s="146" t="s">
        <v>131</v>
      </c>
      <c r="E8" s="177">
        <f>'[2]PASA_ACTIVE-F'!R4</f>
        <v>56</v>
      </c>
      <c r="F8" s="205">
        <f>'[2]PASA_ACTIVE_LENG-F'!R4</f>
        <v>172.62295081967201</v>
      </c>
      <c r="G8" s="211">
        <f>'[2]PASA_ACTIVE-F'!S4</f>
        <v>11031.83</v>
      </c>
      <c r="H8" s="75"/>
    </row>
    <row r="9" spans="1:8" s="1" customFormat="1" ht="15.6" x14ac:dyDescent="0.3">
      <c r="A9" s="75"/>
      <c r="B9" s="304"/>
      <c r="C9" s="276"/>
      <c r="D9" s="146" t="s">
        <v>132</v>
      </c>
      <c r="E9" s="177">
        <f>'[2]PASA_ACTIVE-F'!R5</f>
        <v>159</v>
      </c>
      <c r="F9" s="205">
        <f>'[2]PASA_ACTIVE_LENG-F'!R5</f>
        <v>182.61627906976699</v>
      </c>
      <c r="G9" s="211">
        <f>'[2]PASA_ACTIVE-F'!S5</f>
        <v>23416.31</v>
      </c>
      <c r="H9" s="75"/>
    </row>
    <row r="10" spans="1:8" s="1" customFormat="1" ht="15.6" x14ac:dyDescent="0.3">
      <c r="A10" s="75"/>
      <c r="B10" s="304"/>
      <c r="C10" s="276"/>
      <c r="D10" s="146" t="s">
        <v>133</v>
      </c>
      <c r="E10" s="177">
        <f>'[2]PASA_ACTIVE-F'!R6</f>
        <v>19</v>
      </c>
      <c r="F10" s="205">
        <f>'[2]PASA_ACTIVE_LENG-F'!R6</f>
        <v>151.57894736842101</v>
      </c>
      <c r="G10" s="211">
        <f>'[2]PASA_ACTIVE-F'!S6</f>
        <v>3787.2</v>
      </c>
      <c r="H10" s="75"/>
    </row>
    <row r="11" spans="1:8" s="1" customFormat="1" ht="15.6" x14ac:dyDescent="0.3">
      <c r="A11" s="75"/>
      <c r="B11" s="304"/>
      <c r="C11" s="276"/>
      <c r="D11" s="146">
        <v>20678</v>
      </c>
      <c r="E11" s="177">
        <f>'[2]PASA_ACTIVE-F'!R7</f>
        <v>83</v>
      </c>
      <c r="F11" s="205">
        <f>'[2]PASA_ACTIVE_LENG-F'!R7</f>
        <v>153.21428571428601</v>
      </c>
      <c r="G11" s="211">
        <f>'[2]PASA_ACTIVE-F'!S7</f>
        <v>10499.69</v>
      </c>
      <c r="H11" s="75"/>
    </row>
    <row r="12" spans="1:8" s="1" customFormat="1" ht="15.6" x14ac:dyDescent="0.3">
      <c r="A12" s="75"/>
      <c r="B12" s="304"/>
      <c r="C12" s="276"/>
      <c r="D12" s="146" t="s">
        <v>135</v>
      </c>
      <c r="E12" s="177">
        <f>'[2]PASA_ACTIVE-F'!R8</f>
        <v>43</v>
      </c>
      <c r="F12" s="205">
        <f>'[2]PASA_ACTIVE_LENG-F'!R8</f>
        <v>178.666666666667</v>
      </c>
      <c r="G12" s="211">
        <f>'[2]PASA_ACTIVE-F'!S8</f>
        <v>4793.26</v>
      </c>
      <c r="H12" s="75"/>
    </row>
    <row r="13" spans="1:8" s="1" customFormat="1" ht="15.6" x14ac:dyDescent="0.3">
      <c r="A13" s="75"/>
      <c r="B13" s="304"/>
      <c r="C13" s="276"/>
      <c r="D13" s="146" t="s">
        <v>136</v>
      </c>
      <c r="E13" s="177">
        <f>'[2]PASA_ACTIVE-F'!R9</f>
        <v>4</v>
      </c>
      <c r="F13" s="205">
        <f>'[2]PASA_ACTIVE_LENG-F'!R9</f>
        <v>127.5</v>
      </c>
      <c r="G13" s="211">
        <f>'[2]PASA_ACTIVE-F'!S9</f>
        <v>887.03</v>
      </c>
      <c r="H13" s="75"/>
    </row>
    <row r="14" spans="1:8" s="1" customFormat="1" ht="15.6" x14ac:dyDescent="0.3">
      <c r="A14" s="75"/>
      <c r="B14" s="304"/>
      <c r="C14" s="276"/>
      <c r="D14" s="146" t="s">
        <v>137</v>
      </c>
      <c r="E14" s="177">
        <f>'[2]PASA_ACTIVE-F'!R10</f>
        <v>4</v>
      </c>
      <c r="F14" s="205">
        <f>'[2]PASA_ACTIVE_LENG-F'!R10</f>
        <v>142.5</v>
      </c>
      <c r="G14" s="211">
        <f>'[2]PASA_ACTIVE-F'!S10</f>
        <v>251.61</v>
      </c>
      <c r="H14" s="75"/>
    </row>
    <row r="15" spans="1:8" s="1" customFormat="1" ht="18" customHeight="1" x14ac:dyDescent="0.3">
      <c r="A15" s="75"/>
      <c r="B15" s="304"/>
      <c r="C15" s="276"/>
      <c r="D15" s="146" t="s">
        <v>138</v>
      </c>
      <c r="E15" s="177">
        <f>'[2]PASA_ACTIVE-F'!R11</f>
        <v>1</v>
      </c>
      <c r="F15" s="205">
        <f>'[2]PASA_ACTIVE_LENG-F'!R11</f>
        <v>30</v>
      </c>
      <c r="G15" s="211">
        <f>'[2]PASA_ACTIVE-F'!S11</f>
        <v>0</v>
      </c>
      <c r="H15" s="75"/>
    </row>
    <row r="16" spans="1:8" s="1" customFormat="1" ht="15.6" x14ac:dyDescent="0.3">
      <c r="A16" s="75"/>
      <c r="B16" s="304"/>
      <c r="C16" s="276"/>
      <c r="D16" s="146" t="s">
        <v>139</v>
      </c>
      <c r="E16" s="177">
        <f>'[2]PASA_ACTIVE-F'!R12</f>
        <v>15</v>
      </c>
      <c r="F16" s="205">
        <f>'[2]PASA_ACTIVE_LENG-F'!R12</f>
        <v>184</v>
      </c>
      <c r="G16" s="211">
        <f>'[2]PASA_ACTIVE-F'!S12</f>
        <v>1983.51</v>
      </c>
      <c r="H16" s="75"/>
    </row>
    <row r="17" spans="1:8" s="1" customFormat="1" ht="15.6" x14ac:dyDescent="0.3">
      <c r="A17" s="75"/>
      <c r="B17" s="304"/>
      <c r="C17" s="276"/>
      <c r="D17" s="146" t="s">
        <v>140</v>
      </c>
      <c r="E17" s="177">
        <f>'[2]PASA_ACTIVE-F'!R13</f>
        <v>20</v>
      </c>
      <c r="F17" s="205">
        <f>'[2]PASA_ACTIVE_LENG-F'!R13</f>
        <v>170.45454545454501</v>
      </c>
      <c r="G17" s="211">
        <f>'[2]PASA_ACTIVE-F'!S13</f>
        <v>4766.5200000000004</v>
      </c>
      <c r="H17" s="75"/>
    </row>
    <row r="18" spans="1:8" s="1" customFormat="1" ht="15.6" x14ac:dyDescent="0.3">
      <c r="A18" s="75"/>
      <c r="B18" s="304"/>
      <c r="C18" s="275" t="s">
        <v>141</v>
      </c>
      <c r="D18" s="146" t="s">
        <v>142</v>
      </c>
      <c r="E18" s="146">
        <f>'[2]PASA_ACTIVE-F'!R14</f>
        <v>276</v>
      </c>
      <c r="F18" s="206">
        <f>'[2]PASA_ACTIVE_LENG-F'!R14</f>
        <v>170.242214532872</v>
      </c>
      <c r="G18" s="211">
        <f>'[2]PASA_ACTIVE-F'!S14</f>
        <v>35908.550000000003</v>
      </c>
      <c r="H18" s="75"/>
    </row>
    <row r="19" spans="1:8" s="1" customFormat="1" ht="15.6" x14ac:dyDescent="0.3">
      <c r="A19" s="75"/>
      <c r="B19" s="304"/>
      <c r="C19" s="276"/>
      <c r="D19" s="146" t="s">
        <v>143</v>
      </c>
      <c r="E19" s="146">
        <f>'[2]PASA_ACTIVE-F'!R15</f>
        <v>362</v>
      </c>
      <c r="F19" s="206">
        <f>'[2]PASA_ACTIVE_LENG-F'!R15</f>
        <v>163.968253968254</v>
      </c>
      <c r="G19" s="211">
        <f>'[2]PASA_ACTIVE-F'!S15</f>
        <v>44134.58</v>
      </c>
      <c r="H19" s="75"/>
    </row>
    <row r="20" spans="1:8" s="1" customFormat="1" ht="15.6" x14ac:dyDescent="0.3">
      <c r="A20" s="75"/>
      <c r="B20" s="304"/>
      <c r="C20" s="276"/>
      <c r="D20" s="146" t="s">
        <v>144</v>
      </c>
      <c r="E20" s="146">
        <f>'[2]PASA_ACTIVE-F'!R16</f>
        <v>341</v>
      </c>
      <c r="F20" s="206">
        <f>'[2]PASA_ACTIVE_LENG-F'!R16</f>
        <v>171.77285318559601</v>
      </c>
      <c r="G20" s="211">
        <f>'[2]PASA_ACTIVE-F'!S16</f>
        <v>45255.7</v>
      </c>
      <c r="H20" s="75"/>
    </row>
    <row r="21" spans="1:8" s="1" customFormat="1" ht="15.6" x14ac:dyDescent="0.3">
      <c r="A21" s="75"/>
      <c r="B21" s="304"/>
      <c r="C21" s="276"/>
      <c r="D21" s="146" t="s">
        <v>145</v>
      </c>
      <c r="E21" s="146">
        <f>'[2]PASA_ACTIVE-F'!R17</f>
        <v>1</v>
      </c>
      <c r="F21" s="206">
        <f>'[2]PASA_ACTIVE_LENG-F'!R17</f>
        <v>30</v>
      </c>
      <c r="G21" s="211">
        <f>'[2]PASA_ACTIVE-F'!S17</f>
        <v>0</v>
      </c>
      <c r="H21" s="75"/>
    </row>
    <row r="22" spans="1:8" s="1" customFormat="1" ht="15.6" x14ac:dyDescent="0.3">
      <c r="A22" s="75"/>
      <c r="B22" s="304"/>
      <c r="C22" s="276"/>
      <c r="D22" s="146" t="s">
        <v>146</v>
      </c>
      <c r="E22" s="146">
        <f>'[2]PASA_ACTIVE-F'!R18</f>
        <v>2</v>
      </c>
      <c r="F22" s="206">
        <f>'[2]PASA_ACTIVE_LENG-F'!R18</f>
        <v>270</v>
      </c>
      <c r="G22" s="211">
        <f>'[2]PASA_ACTIVE-F'!S18</f>
        <v>148.78</v>
      </c>
      <c r="H22" s="75"/>
    </row>
    <row r="23" spans="1:8" s="1" customFormat="1" ht="15.6" x14ac:dyDescent="0.3">
      <c r="A23" s="75"/>
      <c r="B23" s="304"/>
      <c r="C23" s="276"/>
      <c r="D23" s="146" t="s">
        <v>147</v>
      </c>
      <c r="E23" s="146">
        <f>'[2]PASA_ACTIVE-F'!R19</f>
        <v>1</v>
      </c>
      <c r="F23" s="206">
        <f>'[2]PASA_ACTIVE_LENG-F'!R19</f>
        <v>180</v>
      </c>
      <c r="G23" s="211">
        <f>'[2]PASA_ACTIVE-F'!S19</f>
        <v>250</v>
      </c>
      <c r="H23" s="75"/>
    </row>
    <row r="24" spans="1:8" s="1" customFormat="1" ht="15.6" x14ac:dyDescent="0.3">
      <c r="A24" s="75"/>
      <c r="B24" s="304"/>
      <c r="C24" s="276"/>
      <c r="D24" s="146" t="s">
        <v>148</v>
      </c>
      <c r="E24" s="146">
        <f>'[2]PASA_ACTIVE-F'!R20</f>
        <v>8</v>
      </c>
      <c r="F24" s="206">
        <f>'[2]PASA_ACTIVE_LENG-F'!R20</f>
        <v>217.5</v>
      </c>
      <c r="G24" s="211">
        <f>'[2]PASA_ACTIVE-F'!S20</f>
        <v>2068</v>
      </c>
      <c r="H24" s="75"/>
    </row>
    <row r="25" spans="1:8" s="1" customFormat="1" ht="15.6" x14ac:dyDescent="0.3">
      <c r="A25" s="75"/>
      <c r="B25" s="304"/>
      <c r="C25" s="276"/>
      <c r="D25" s="146" t="s">
        <v>149</v>
      </c>
      <c r="E25" s="146">
        <f>'[2]PASA_ACTIVE-F'!R21</f>
        <v>85</v>
      </c>
      <c r="F25" s="206">
        <f>'[2]PASA_ACTIVE_LENG-F'!R21</f>
        <v>168.26086956521701</v>
      </c>
      <c r="G25" s="211">
        <f>'[2]PASA_ACTIVE-F'!S21</f>
        <v>9609.51</v>
      </c>
      <c r="H25" s="75"/>
    </row>
    <row r="26" spans="1:8" s="1" customFormat="1" ht="15.6" x14ac:dyDescent="0.3">
      <c r="A26" s="75"/>
      <c r="B26" s="304"/>
      <c r="C26" s="276"/>
      <c r="D26" s="146" t="s">
        <v>150</v>
      </c>
      <c r="E26" s="146">
        <f>'[2]PASA_ACTIVE-F'!R22</f>
        <v>2</v>
      </c>
      <c r="F26" s="206">
        <f>'[2]PASA_ACTIVE_LENG-F'!R22</f>
        <v>180</v>
      </c>
      <c r="G26" s="211">
        <f>'[2]PASA_ACTIVE-F'!S22</f>
        <v>150</v>
      </c>
      <c r="H26" s="75"/>
    </row>
    <row r="27" spans="1:8" s="1" customFormat="1" ht="15.6" x14ac:dyDescent="0.3">
      <c r="A27" s="75"/>
      <c r="B27" s="304"/>
      <c r="C27" s="276"/>
      <c r="D27" s="146">
        <v>20622</v>
      </c>
      <c r="E27" s="146">
        <f>'[2]PASA_ACTIVE-F'!R23</f>
        <v>13</v>
      </c>
      <c r="F27" s="206">
        <f>'[2]PASA_ACTIVE_LENG-F'!R23</f>
        <v>169.28571428571399</v>
      </c>
      <c r="G27" s="211">
        <f>'[2]PASA_ACTIVE-F'!S23</f>
        <v>1982.62</v>
      </c>
      <c r="H27" s="75"/>
    </row>
    <row r="28" spans="1:8" s="1" customFormat="1" ht="15.6" x14ac:dyDescent="0.3">
      <c r="A28" s="75"/>
      <c r="B28" s="304"/>
      <c r="C28" s="276"/>
      <c r="D28" s="146" t="s">
        <v>151</v>
      </c>
      <c r="E28" s="146">
        <f>'[2]PASA_ACTIVE-F'!R24</f>
        <v>3</v>
      </c>
      <c r="F28" s="206">
        <f>'[2]PASA_ACTIVE_LENG-F'!R24</f>
        <v>200</v>
      </c>
      <c r="G28" s="211">
        <f>'[2]PASA_ACTIVE-F'!S24</f>
        <v>550</v>
      </c>
      <c r="H28" s="75"/>
    </row>
    <row r="29" spans="1:8" s="1" customFormat="1" ht="15.6" x14ac:dyDescent="0.3">
      <c r="A29" s="75"/>
      <c r="B29" s="304"/>
      <c r="C29" s="276"/>
      <c r="D29" s="146" t="s">
        <v>152</v>
      </c>
      <c r="E29" s="146">
        <f>'[2]PASA_ACTIVE-F'!R25</f>
        <v>0</v>
      </c>
      <c r="F29" s="206">
        <f>'[2]PASA_ACTIVE_LENG-F'!R25</f>
        <v>0</v>
      </c>
      <c r="G29" s="211">
        <f>'[2]PASA_ACTIVE-F'!S25</f>
        <v>0</v>
      </c>
      <c r="H29" s="75"/>
    </row>
    <row r="30" spans="1:8" s="1" customFormat="1" ht="15.6" x14ac:dyDescent="0.3">
      <c r="A30" s="75"/>
      <c r="B30" s="304"/>
      <c r="C30" s="276"/>
      <c r="D30" s="146" t="s">
        <v>153</v>
      </c>
      <c r="E30" s="146">
        <f>'[2]PASA_ACTIVE-F'!R26</f>
        <v>41</v>
      </c>
      <c r="F30" s="206">
        <f>'[2]PASA_ACTIVE_LENG-F'!R26</f>
        <v>167.60869565217399</v>
      </c>
      <c r="G30" s="211">
        <f>'[2]PASA_ACTIVE-F'!S26</f>
        <v>9486.5400000000009</v>
      </c>
      <c r="H30" s="75"/>
    </row>
    <row r="31" spans="1:8" s="1" customFormat="1" ht="15.6" x14ac:dyDescent="0.3">
      <c r="A31" s="75"/>
      <c r="B31" s="304"/>
      <c r="C31" s="276"/>
      <c r="D31" s="146" t="s">
        <v>154</v>
      </c>
      <c r="E31" s="146">
        <f>'[2]PASA_ACTIVE-F'!R27</f>
        <v>107</v>
      </c>
      <c r="F31" s="206">
        <f>'[2]PASA_ACTIVE_LENG-F'!R27</f>
        <v>187.435897435897</v>
      </c>
      <c r="G31" s="211">
        <f>'[2]PASA_ACTIVE-F'!S27</f>
        <v>16751.54</v>
      </c>
      <c r="H31" s="75"/>
    </row>
    <row r="32" spans="1:8" s="1" customFormat="1" ht="15.6" x14ac:dyDescent="0.3">
      <c r="A32" s="75"/>
      <c r="B32" s="304"/>
      <c r="C32" s="276"/>
      <c r="D32" s="146" t="s">
        <v>155</v>
      </c>
      <c r="E32" s="146">
        <f>'[2]PASA_ACTIVE-F'!R28</f>
        <v>1</v>
      </c>
      <c r="F32" s="206">
        <f>'[2]PASA_ACTIVE_LENG-F'!R28</f>
        <v>180</v>
      </c>
      <c r="G32" s="211">
        <f>'[2]PASA_ACTIVE-F'!S28</f>
        <v>200</v>
      </c>
      <c r="H32" s="75"/>
    </row>
    <row r="33" spans="1:8" s="1" customFormat="1" ht="15.6" x14ac:dyDescent="0.3">
      <c r="A33" s="75"/>
      <c r="B33" s="304"/>
      <c r="C33" s="276"/>
      <c r="D33" s="146" t="s">
        <v>156</v>
      </c>
      <c r="E33" s="146">
        <f>'[2]PASA_ACTIVE-F'!R29</f>
        <v>2</v>
      </c>
      <c r="F33" s="206">
        <f>'[2]PASA_ACTIVE_LENG-F'!R29</f>
        <v>135</v>
      </c>
      <c r="G33" s="211">
        <f>'[2]PASA_ACTIVE-F'!S29</f>
        <v>420</v>
      </c>
      <c r="H33" s="75"/>
    </row>
    <row r="34" spans="1:8" s="1" customFormat="1" ht="15.6" x14ac:dyDescent="0.3">
      <c r="A34" s="75"/>
      <c r="B34" s="304"/>
      <c r="C34" s="276"/>
      <c r="D34" s="146" t="s">
        <v>157</v>
      </c>
      <c r="E34" s="146">
        <f>'[2]PASA_ACTIVE-F'!R30</f>
        <v>156</v>
      </c>
      <c r="F34" s="206">
        <f>'[2]PASA_ACTIVE_LENG-F'!R30</f>
        <v>168.1875</v>
      </c>
      <c r="G34" s="211">
        <f>'[2]PASA_ACTIVE-F'!S30</f>
        <v>24522.39</v>
      </c>
      <c r="H34" s="75"/>
    </row>
    <row r="35" spans="1:8" s="1" customFormat="1" ht="15.6" x14ac:dyDescent="0.3">
      <c r="A35" s="75"/>
      <c r="B35" s="304"/>
      <c r="C35" s="276"/>
      <c r="D35" s="146" t="s">
        <v>158</v>
      </c>
      <c r="E35" s="146">
        <f>'[2]PASA_ACTIVE-F'!R31</f>
        <v>6</v>
      </c>
      <c r="F35" s="206">
        <f>'[2]PASA_ACTIVE_LENG-F'!R31</f>
        <v>180</v>
      </c>
      <c r="G35" s="211">
        <f>'[2]PASA_ACTIVE-F'!S31</f>
        <v>2057.08</v>
      </c>
      <c r="H35" s="75"/>
    </row>
    <row r="36" spans="1:8" s="1" customFormat="1" ht="15.6" x14ac:dyDescent="0.3">
      <c r="A36" s="75"/>
      <c r="B36" s="304"/>
      <c r="C36" s="276"/>
      <c r="D36" s="146" t="s">
        <v>159</v>
      </c>
      <c r="E36" s="146">
        <f>'[2]PASA_ACTIVE-F'!R32</f>
        <v>0</v>
      </c>
      <c r="F36" s="206">
        <f>'[2]PASA_ACTIVE_LENG-F'!R32</f>
        <v>0</v>
      </c>
      <c r="G36" s="211">
        <f>'[2]PASA_ACTIVE-F'!S32</f>
        <v>0</v>
      </c>
      <c r="H36" s="75"/>
    </row>
    <row r="37" spans="1:8" s="1" customFormat="1" ht="15.6" x14ac:dyDescent="0.3">
      <c r="A37" s="75"/>
      <c r="B37" s="304"/>
      <c r="C37" s="276"/>
      <c r="D37" s="146" t="s">
        <v>160</v>
      </c>
      <c r="E37" s="146">
        <f>'[2]PASA_ACTIVE-F'!R33</f>
        <v>0</v>
      </c>
      <c r="F37" s="206">
        <f>'[2]PASA_ACTIVE_LENG-F'!R33</f>
        <v>0</v>
      </c>
      <c r="G37" s="211">
        <f>'[2]PASA_ACTIVE-F'!S33</f>
        <v>0</v>
      </c>
      <c r="H37" s="75"/>
    </row>
    <row r="38" spans="1:8" s="1" customFormat="1" ht="15.6" x14ac:dyDescent="0.3">
      <c r="A38" s="75"/>
      <c r="B38" s="304"/>
      <c r="C38" s="276"/>
      <c r="D38" s="146" t="s">
        <v>161</v>
      </c>
      <c r="E38" s="146">
        <f>'[2]PASA_ACTIVE-F'!R34</f>
        <v>21</v>
      </c>
      <c r="F38" s="206">
        <f>'[2]PASA_ACTIVE_LENG-F'!R34</f>
        <v>220</v>
      </c>
      <c r="G38" s="211">
        <f>'[2]PASA_ACTIVE-F'!S34</f>
        <v>4697.49</v>
      </c>
      <c r="H38" s="75"/>
    </row>
    <row r="39" spans="1:8" s="1" customFormat="1" ht="15.6" x14ac:dyDescent="0.3">
      <c r="A39" s="75"/>
      <c r="B39" s="304"/>
      <c r="C39" s="276"/>
      <c r="D39" s="146" t="s">
        <v>162</v>
      </c>
      <c r="E39" s="146">
        <f>'[2]PASA_ACTIVE-F'!R35</f>
        <v>20</v>
      </c>
      <c r="F39" s="206">
        <f>'[2]PASA_ACTIVE_LENG-F'!R35</f>
        <v>177.142857142857</v>
      </c>
      <c r="G39" s="211">
        <f>'[2]PASA_ACTIVE-F'!S35</f>
        <v>4477.75</v>
      </c>
      <c r="H39" s="75"/>
    </row>
    <row r="40" spans="1:8" s="1" customFormat="1" ht="15.6" x14ac:dyDescent="0.3">
      <c r="A40" s="75"/>
      <c r="B40" s="304"/>
      <c r="C40" s="276"/>
      <c r="D40" s="146" t="s">
        <v>163</v>
      </c>
      <c r="E40" s="146">
        <f>'[2]PASA_ACTIVE-F'!R36</f>
        <v>11</v>
      </c>
      <c r="F40" s="206">
        <f>'[2]PASA_ACTIVE_LENG-F'!R36</f>
        <v>212.727272727273</v>
      </c>
      <c r="G40" s="211">
        <f>'[2]PASA_ACTIVE-F'!S36</f>
        <v>2300</v>
      </c>
      <c r="H40" s="75"/>
    </row>
    <row r="41" spans="1:8" s="1" customFormat="1" ht="15.6" x14ac:dyDescent="0.3">
      <c r="A41" s="75"/>
      <c r="B41" s="304"/>
      <c r="C41" s="276"/>
      <c r="D41" s="146" t="s">
        <v>164</v>
      </c>
      <c r="E41" s="146">
        <f>'[2]PASA_ACTIVE-F'!R37</f>
        <v>15</v>
      </c>
      <c r="F41" s="206">
        <f>'[2]PASA_ACTIVE_LENG-F'!R37</f>
        <v>230</v>
      </c>
      <c r="G41" s="211">
        <f>'[2]PASA_ACTIVE-F'!S37</f>
        <v>2184.65</v>
      </c>
      <c r="H41" s="75"/>
    </row>
    <row r="42" spans="1:8" s="1" customFormat="1" ht="15.6" x14ac:dyDescent="0.3">
      <c r="A42" s="75"/>
      <c r="B42" s="304"/>
      <c r="C42" s="276"/>
      <c r="D42" s="146" t="s">
        <v>165</v>
      </c>
      <c r="E42" s="146">
        <f>'[2]PASA_ACTIVE-F'!R38</f>
        <v>3</v>
      </c>
      <c r="F42" s="206">
        <f>'[2]PASA_ACTIVE_LENG-F'!R38</f>
        <v>330</v>
      </c>
      <c r="G42" s="211">
        <f>'[2]PASA_ACTIVE-F'!S38</f>
        <v>0</v>
      </c>
      <c r="H42" s="75"/>
    </row>
    <row r="43" spans="1:8" s="1" customFormat="1" ht="15.6" x14ac:dyDescent="0.3">
      <c r="A43" s="75"/>
      <c r="B43" s="304"/>
      <c r="C43" s="276"/>
      <c r="D43" s="146" t="s">
        <v>166</v>
      </c>
      <c r="E43" s="146">
        <f>'[2]PASA_ACTIVE-F'!R39</f>
        <v>145</v>
      </c>
      <c r="F43" s="206">
        <f>'[2]PASA_ACTIVE_LENG-F'!R39</f>
        <v>166.643835616438</v>
      </c>
      <c r="G43" s="211">
        <f>'[2]PASA_ACTIVE-F'!S39</f>
        <v>12839.65</v>
      </c>
      <c r="H43" s="75"/>
    </row>
    <row r="44" spans="1:8" s="1" customFormat="1" ht="15" customHeight="1" x14ac:dyDescent="0.3">
      <c r="A44" s="75"/>
      <c r="B44" s="304"/>
      <c r="C44" s="278" t="s">
        <v>167</v>
      </c>
      <c r="D44" s="146">
        <v>20601</v>
      </c>
      <c r="E44" s="146">
        <f>'[2]PASA_ACTIVE-F'!R40</f>
        <v>3</v>
      </c>
      <c r="F44" s="206">
        <f>'[2]PASA_ACTIVE_LENG-F'!R40</f>
        <v>140</v>
      </c>
      <c r="G44" s="211">
        <f>'[2]PASA_ACTIVE-F'!S40</f>
        <v>167.28</v>
      </c>
      <c r="H44" s="75"/>
    </row>
    <row r="45" spans="1:8" s="1" customFormat="1" ht="15" customHeight="1" x14ac:dyDescent="0.3">
      <c r="A45" s="75"/>
      <c r="B45" s="304"/>
      <c r="C45" s="279"/>
      <c r="D45" s="146">
        <v>20607</v>
      </c>
      <c r="E45" s="146">
        <f>'[2]PASA_ACTIVE-F'!R41</f>
        <v>124</v>
      </c>
      <c r="F45" s="205">
        <f>'[2]PASA_ACTIVE_LENG-F'!R41</f>
        <v>175.58139534883699</v>
      </c>
      <c r="G45" s="211">
        <f>'[2]PASA_ACTIVE-F'!S41</f>
        <v>19857.27</v>
      </c>
      <c r="H45" s="75"/>
    </row>
    <row r="46" spans="1:8" s="1" customFormat="1" ht="15" customHeight="1" x14ac:dyDescent="0.3">
      <c r="A46" s="75"/>
      <c r="B46" s="304"/>
      <c r="C46" s="279"/>
      <c r="D46" s="146" t="s">
        <v>168</v>
      </c>
      <c r="E46" s="146">
        <f>'[2]PASA_ACTIVE-F'!R42</f>
        <v>15</v>
      </c>
      <c r="F46" s="206">
        <f>'[2]PASA_ACTIVE_LENG-F'!R42</f>
        <v>144.375</v>
      </c>
      <c r="G46" s="211">
        <f>'[2]PASA_ACTIVE-F'!S42</f>
        <v>3149.44</v>
      </c>
      <c r="H46" s="75"/>
    </row>
    <row r="47" spans="1:8" s="1" customFormat="1" ht="15.6" x14ac:dyDescent="0.3">
      <c r="A47" s="75"/>
      <c r="B47" s="304"/>
      <c r="C47" s="279"/>
      <c r="D47" s="146">
        <v>20613</v>
      </c>
      <c r="E47" s="146">
        <f>'[2]PASA_ACTIVE-F'!R43</f>
        <v>147</v>
      </c>
      <c r="F47" s="206">
        <f>'[2]PASA_ACTIVE_LENG-F'!R43</f>
        <v>188.31081081081101</v>
      </c>
      <c r="G47" s="211">
        <f>'[2]PASA_ACTIVE-F'!S43</f>
        <v>22242.15</v>
      </c>
      <c r="H47" s="75"/>
    </row>
    <row r="48" spans="1:8" s="1" customFormat="1" ht="15.6" x14ac:dyDescent="0.3">
      <c r="A48" s="75"/>
      <c r="B48" s="304"/>
      <c r="C48" s="279"/>
      <c r="D48" s="146" t="s">
        <v>169</v>
      </c>
      <c r="E48" s="146">
        <f>'[2]PASA_ACTIVE-F'!R44</f>
        <v>0</v>
      </c>
      <c r="F48" s="206">
        <f>'[2]PASA_ACTIVE_LENG-F'!R44</f>
        <v>0</v>
      </c>
      <c r="G48" s="211">
        <f>'[2]PASA_ACTIVE-F'!S44</f>
        <v>0</v>
      </c>
      <c r="H48" s="75"/>
    </row>
    <row r="49" spans="1:8" s="1" customFormat="1" ht="15.6" x14ac:dyDescent="0.3">
      <c r="A49" s="75"/>
      <c r="B49" s="304"/>
      <c r="C49" s="279"/>
      <c r="D49" s="146">
        <v>20744</v>
      </c>
      <c r="E49" s="146">
        <f>'[2]PASA_ACTIVE-F'!R45</f>
        <v>0</v>
      </c>
      <c r="F49" s="206">
        <f>'[2]PASA_ACTIVE_LENG-F'!R45</f>
        <v>0</v>
      </c>
      <c r="G49" s="211">
        <f>'[2]PASA_ACTIVE-F'!S45</f>
        <v>0</v>
      </c>
      <c r="H49" s="75"/>
    </row>
    <row r="50" spans="1:8" s="1" customFormat="1" ht="15.6" x14ac:dyDescent="0.3">
      <c r="A50" s="75"/>
      <c r="B50" s="304"/>
      <c r="C50" s="279"/>
      <c r="D50" s="146" t="s">
        <v>172</v>
      </c>
      <c r="E50" s="146">
        <f>'[2]PASA_ACTIVE-F'!R46</f>
        <v>3</v>
      </c>
      <c r="F50" s="206">
        <f>'[2]PASA_ACTIVE_LENG-F'!R46</f>
        <v>180</v>
      </c>
      <c r="G50" s="211">
        <f>'[2]PASA_ACTIVE-F'!S46</f>
        <v>300</v>
      </c>
      <c r="H50" s="75"/>
    </row>
    <row r="51" spans="1:8" s="1" customFormat="1" ht="15.75" customHeight="1" x14ac:dyDescent="0.3">
      <c r="A51" s="75"/>
      <c r="B51" s="304"/>
      <c r="C51" s="278" t="s">
        <v>173</v>
      </c>
      <c r="D51" s="146" t="s">
        <v>174</v>
      </c>
      <c r="E51" s="146">
        <f>'[2]PASA_ACTIVE-F'!R47</f>
        <v>3</v>
      </c>
      <c r="F51" s="206">
        <f>'[2]PASA_ACTIVE_LENG-F'!R47</f>
        <v>130</v>
      </c>
      <c r="G51" s="211">
        <f>'[2]PASA_ACTIVE-F'!S47</f>
        <v>163.9</v>
      </c>
      <c r="H51" s="75"/>
    </row>
    <row r="52" spans="1:8" s="1" customFormat="1" ht="15.6" x14ac:dyDescent="0.3">
      <c r="A52" s="75"/>
      <c r="B52" s="304"/>
      <c r="C52" s="279"/>
      <c r="D52" s="146" t="s">
        <v>175</v>
      </c>
      <c r="E52" s="146">
        <f>'[2]PASA_ACTIVE-F'!R48</f>
        <v>7</v>
      </c>
      <c r="F52" s="206">
        <f>'[2]PASA_ACTIVE_LENG-F'!R48</f>
        <v>175.71428571428601</v>
      </c>
      <c r="G52" s="211">
        <f>'[2]PASA_ACTIVE-F'!S48</f>
        <v>1446.01</v>
      </c>
      <c r="H52" s="75"/>
    </row>
    <row r="53" spans="1:8" s="1" customFormat="1" ht="15.6" x14ac:dyDescent="0.3">
      <c r="A53" s="75"/>
      <c r="B53" s="304"/>
      <c r="C53" s="279"/>
      <c r="D53" s="146" t="s">
        <v>176</v>
      </c>
      <c r="E53" s="146">
        <f>'[2]PASA_ACTIVE-F'!R49</f>
        <v>6</v>
      </c>
      <c r="F53" s="206">
        <f>'[2]PASA_ACTIVE_LENG-F'!R49</f>
        <v>155</v>
      </c>
      <c r="G53" s="211">
        <f>'[2]PASA_ACTIVE-F'!S49</f>
        <v>683</v>
      </c>
      <c r="H53" s="75"/>
    </row>
    <row r="54" spans="1:8" s="1" customFormat="1" ht="15.6" x14ac:dyDescent="0.3">
      <c r="A54" s="75"/>
      <c r="B54" s="304"/>
      <c r="C54" s="279"/>
      <c r="D54" s="146" t="s">
        <v>177</v>
      </c>
      <c r="E54" s="146">
        <f>'[2]PASA_ACTIVE-F'!R50</f>
        <v>62</v>
      </c>
      <c r="F54" s="206">
        <f>'[2]PASA_ACTIVE_LENG-F'!R50</f>
        <v>159.84375</v>
      </c>
      <c r="G54" s="211">
        <f>'[2]PASA_ACTIVE-F'!S50</f>
        <v>5172.0200000000004</v>
      </c>
      <c r="H54" s="75"/>
    </row>
    <row r="55" spans="1:8" s="1" customFormat="1" ht="15.6" x14ac:dyDescent="0.3">
      <c r="A55" s="75"/>
      <c r="B55" s="304"/>
      <c r="C55" s="279"/>
      <c r="D55" s="146" t="s">
        <v>178</v>
      </c>
      <c r="E55" s="146">
        <f>'[2]PASA_ACTIVE-F'!R51</f>
        <v>11</v>
      </c>
      <c r="F55" s="206">
        <f>'[2]PASA_ACTIVE_LENG-F'!R51</f>
        <v>111.818181818182</v>
      </c>
      <c r="G55" s="211">
        <f>'[2]PASA_ACTIVE-F'!S51</f>
        <v>2056.96</v>
      </c>
      <c r="H55" s="75"/>
    </row>
    <row r="56" spans="1:8" s="1" customFormat="1" ht="15.6" x14ac:dyDescent="0.3">
      <c r="A56" s="75"/>
      <c r="B56" s="304"/>
      <c r="C56" s="279"/>
      <c r="D56" s="146" t="s">
        <v>179</v>
      </c>
      <c r="E56" s="146">
        <f>'[2]PASA_ACTIVE-F'!R52</f>
        <v>9</v>
      </c>
      <c r="F56" s="206">
        <f>'[2]PASA_ACTIVE_LENG-F'!R52</f>
        <v>155</v>
      </c>
      <c r="G56" s="211">
        <f>'[2]PASA_ACTIVE-F'!S52</f>
        <v>933.1</v>
      </c>
      <c r="H56" s="75"/>
    </row>
    <row r="57" spans="1:8" s="1" customFormat="1" ht="15.6" x14ac:dyDescent="0.3">
      <c r="A57" s="75"/>
      <c r="B57" s="304"/>
      <c r="C57" s="279"/>
      <c r="D57" s="146" t="s">
        <v>180</v>
      </c>
      <c r="E57" s="146">
        <f>'[2]PASA_ACTIVE-F'!R53</f>
        <v>7</v>
      </c>
      <c r="F57" s="206">
        <f>'[2]PASA_ACTIVE_LENG-F'!R53</f>
        <v>180</v>
      </c>
      <c r="G57" s="211">
        <f>'[2]PASA_ACTIVE-F'!S53</f>
        <v>856.81</v>
      </c>
      <c r="H57" s="75"/>
    </row>
    <row r="58" spans="1:8" s="1" customFormat="1" ht="15.6" x14ac:dyDescent="0.3">
      <c r="A58" s="75"/>
      <c r="B58" s="304"/>
      <c r="C58" s="279"/>
      <c r="D58" s="146" t="s">
        <v>181</v>
      </c>
      <c r="E58" s="146">
        <f>'[2]PASA_ACTIVE-F'!R54</f>
        <v>4</v>
      </c>
      <c r="F58" s="206">
        <f>'[2]PASA_ACTIVE_LENG-F'!R54</f>
        <v>247.5</v>
      </c>
      <c r="G58" s="211">
        <f>'[2]PASA_ACTIVE-F'!S54</f>
        <v>500</v>
      </c>
      <c r="H58" s="75"/>
    </row>
    <row r="59" spans="1:8" s="1" customFormat="1" ht="15.6" x14ac:dyDescent="0.3">
      <c r="A59" s="75"/>
      <c r="B59" s="304"/>
      <c r="C59" s="279"/>
      <c r="D59" s="146" t="s">
        <v>182</v>
      </c>
      <c r="E59" s="146">
        <f>'[2]PASA_ACTIVE-F'!R55</f>
        <v>1</v>
      </c>
      <c r="F59" s="206">
        <f>'[2]PASA_ACTIVE_LENG-F'!R55</f>
        <v>180</v>
      </c>
      <c r="G59" s="211">
        <f>'[2]PASA_ACTIVE-F'!S55</f>
        <v>0</v>
      </c>
      <c r="H59" s="75"/>
    </row>
    <row r="60" spans="1:8" s="1" customFormat="1" ht="15.6" x14ac:dyDescent="0.3">
      <c r="A60" s="75"/>
      <c r="B60" s="304"/>
      <c r="C60" s="279"/>
      <c r="D60" s="146" t="s">
        <v>183</v>
      </c>
      <c r="E60" s="146">
        <f>'[2]PASA_ACTIVE-F'!R56</f>
        <v>0</v>
      </c>
      <c r="F60" s="206">
        <f>'[2]PASA_ACTIVE_LENG-F'!R56</f>
        <v>0</v>
      </c>
      <c r="G60" s="211">
        <f>'[2]PASA_ACTIVE-F'!S56</f>
        <v>0</v>
      </c>
      <c r="H60" s="75"/>
    </row>
    <row r="61" spans="1:8" s="1" customFormat="1" ht="15.6" x14ac:dyDescent="0.3">
      <c r="A61" s="75"/>
      <c r="B61" s="304"/>
      <c r="C61" s="279"/>
      <c r="D61" s="146" t="s">
        <v>184</v>
      </c>
      <c r="E61" s="146">
        <f>'[2]PASA_ACTIVE-F'!R57</f>
        <v>3</v>
      </c>
      <c r="F61" s="206">
        <f>'[2]PASA_ACTIVE_LENG-F'!R57</f>
        <v>240</v>
      </c>
      <c r="G61" s="211">
        <f>'[2]PASA_ACTIVE-F'!S57</f>
        <v>373.73</v>
      </c>
      <c r="H61" s="75"/>
    </row>
    <row r="62" spans="1:8" s="1" customFormat="1" ht="15.6" x14ac:dyDescent="0.3">
      <c r="A62" s="75"/>
      <c r="B62" s="304"/>
      <c r="C62" s="279"/>
      <c r="D62" s="146" t="s">
        <v>185</v>
      </c>
      <c r="E62" s="146">
        <f>'[2]PASA_ACTIVE-F'!R58</f>
        <v>1</v>
      </c>
      <c r="F62" s="206">
        <f>'[2]PASA_ACTIVE_LENG-F'!R58</f>
        <v>180</v>
      </c>
      <c r="G62" s="211">
        <f>'[2]PASA_ACTIVE-F'!S58</f>
        <v>512.59</v>
      </c>
      <c r="H62" s="75"/>
    </row>
    <row r="63" spans="1:8" s="1" customFormat="1" ht="15.6" x14ac:dyDescent="0.3">
      <c r="A63" s="75"/>
      <c r="B63" s="304"/>
      <c r="C63" s="279"/>
      <c r="D63" s="146" t="s">
        <v>186</v>
      </c>
      <c r="E63" s="146">
        <f>'[2]PASA_ACTIVE-F'!R59</f>
        <v>63</v>
      </c>
      <c r="F63" s="206">
        <f>'[2]PASA_ACTIVE_LENG-F'!R59</f>
        <v>156</v>
      </c>
      <c r="G63" s="211">
        <f>'[2]PASA_ACTIVE-F'!S59</f>
        <v>4962.84</v>
      </c>
      <c r="H63" s="75"/>
    </row>
    <row r="64" spans="1:8" s="1" customFormat="1" ht="15.6" x14ac:dyDescent="0.3">
      <c r="A64" s="75"/>
      <c r="B64" s="304"/>
      <c r="C64" s="279"/>
      <c r="D64" s="146" t="s">
        <v>187</v>
      </c>
      <c r="E64" s="146">
        <f>'[2]PASA_ACTIVE-F'!R60</f>
        <v>0</v>
      </c>
      <c r="F64" s="206">
        <f>'[2]PASA_ACTIVE_LENG-F'!R60</f>
        <v>0</v>
      </c>
      <c r="G64" s="211">
        <f>'[2]PASA_ACTIVE-F'!S60</f>
        <v>0</v>
      </c>
      <c r="H64" s="75"/>
    </row>
    <row r="65" spans="1:8" s="1" customFormat="1" ht="15.6" x14ac:dyDescent="0.3">
      <c r="A65" s="75"/>
      <c r="B65" s="304"/>
      <c r="C65" s="279"/>
      <c r="D65" s="146" t="s">
        <v>188</v>
      </c>
      <c r="E65" s="146">
        <f>'[2]PASA_ACTIVE-F'!R61</f>
        <v>27</v>
      </c>
      <c r="F65" s="206">
        <f>'[2]PASA_ACTIVE_LENG-F'!R61</f>
        <v>162.413793103448</v>
      </c>
      <c r="G65" s="211">
        <f>'[2]PASA_ACTIVE-F'!S61</f>
        <v>3481.83</v>
      </c>
      <c r="H65" s="75"/>
    </row>
    <row r="66" spans="1:8" s="1" customFormat="1" ht="15.6" x14ac:dyDescent="0.3">
      <c r="A66" s="75"/>
      <c r="B66" s="304"/>
      <c r="C66" s="279"/>
      <c r="D66" s="146" t="s">
        <v>189</v>
      </c>
      <c r="E66" s="146">
        <f>'[2]PASA_ACTIVE-F'!R62</f>
        <v>57</v>
      </c>
      <c r="F66" s="206">
        <f>'[2]PASA_ACTIVE_LENG-F'!R62</f>
        <v>174.73684210526301</v>
      </c>
      <c r="G66" s="211">
        <f>'[2]PASA_ACTIVE-F'!S62</f>
        <v>6923</v>
      </c>
      <c r="H66" s="75"/>
    </row>
    <row r="67" spans="1:8" s="1" customFormat="1" ht="15.6" x14ac:dyDescent="0.3">
      <c r="A67" s="75"/>
      <c r="B67" s="304"/>
      <c r="C67" s="279"/>
      <c r="D67" s="146" t="s">
        <v>190</v>
      </c>
      <c r="E67" s="146">
        <f>'[2]PASA_ACTIVE-F'!R63</f>
        <v>207</v>
      </c>
      <c r="F67" s="206">
        <f>'[2]PASA_ACTIVE_LENG-F'!R63</f>
        <v>168.71559633027499</v>
      </c>
      <c r="G67" s="211">
        <f>'[2]PASA_ACTIVE-F'!S63</f>
        <v>20044.82</v>
      </c>
      <c r="H67" s="75"/>
    </row>
    <row r="68" spans="1:8" s="1" customFormat="1" ht="15.6" x14ac:dyDescent="0.3">
      <c r="A68" s="75"/>
      <c r="B68" s="304"/>
      <c r="C68" s="279"/>
      <c r="D68" s="146" t="s">
        <v>191</v>
      </c>
      <c r="E68" s="146">
        <f>'[2]PASA_ACTIVE-F'!R64</f>
        <v>0</v>
      </c>
      <c r="F68" s="206">
        <f>'[2]PASA_ACTIVE_LENG-F'!R64</f>
        <v>0</v>
      </c>
      <c r="G68" s="211">
        <f>'[2]PASA_ACTIVE-F'!S64</f>
        <v>0</v>
      </c>
      <c r="H68" s="75"/>
    </row>
    <row r="69" spans="1:8" s="1" customFormat="1" ht="15.6" x14ac:dyDescent="0.3">
      <c r="A69" s="75"/>
      <c r="B69" s="304"/>
      <c r="C69" s="279"/>
      <c r="D69" s="146">
        <v>20659</v>
      </c>
      <c r="E69" s="146">
        <f>'[2]PASA_ACTIVE-F'!R65</f>
        <v>0</v>
      </c>
      <c r="F69" s="206">
        <f>'[2]PASA_ACTIVE_LENG-F'!R65</f>
        <v>0</v>
      </c>
      <c r="G69" s="211">
        <f>'[2]PASA_ACTIVE-F'!S65</f>
        <v>0</v>
      </c>
      <c r="H69" s="75"/>
    </row>
    <row r="70" spans="1:8" s="1" customFormat="1" ht="15.6" x14ac:dyDescent="0.3">
      <c r="A70" s="75"/>
      <c r="B70" s="304"/>
      <c r="C70" s="279"/>
      <c r="D70" s="146" t="s">
        <v>192</v>
      </c>
      <c r="E70" s="146">
        <f>'[2]PASA_ACTIVE-F'!R66</f>
        <v>86</v>
      </c>
      <c r="F70" s="206">
        <f>'[2]PASA_ACTIVE_LENG-F'!R66</f>
        <v>163.723404255319</v>
      </c>
      <c r="G70" s="211">
        <f>'[2]PASA_ACTIVE-F'!S66</f>
        <v>10105.629999999999</v>
      </c>
      <c r="H70" s="75"/>
    </row>
    <row r="71" spans="1:8" s="1" customFormat="1" ht="15.6" x14ac:dyDescent="0.3">
      <c r="A71" s="75"/>
      <c r="B71" s="304"/>
      <c r="C71" s="279"/>
      <c r="D71" s="146" t="s">
        <v>193</v>
      </c>
      <c r="E71" s="146">
        <f>'[2]PASA_ACTIVE-F'!R67</f>
        <v>1</v>
      </c>
      <c r="F71" s="206">
        <f>'[2]PASA_ACTIVE_LENG-F'!R67</f>
        <v>180</v>
      </c>
      <c r="G71" s="211">
        <f>'[2]PASA_ACTIVE-F'!S67</f>
        <v>200</v>
      </c>
      <c r="H71" s="75"/>
    </row>
    <row r="72" spans="1:8" s="1" customFormat="1" ht="15.6" x14ac:dyDescent="0.3">
      <c r="A72" s="75"/>
      <c r="B72" s="304"/>
      <c r="C72" s="279"/>
      <c r="D72" s="146" t="s">
        <v>194</v>
      </c>
      <c r="E72" s="146">
        <f>'[2]PASA_ACTIVE-F'!R68</f>
        <v>4</v>
      </c>
      <c r="F72" s="209">
        <f>'[2]PASA_ACTIVE_LENG-F'!R68</f>
        <v>120</v>
      </c>
      <c r="G72" s="211">
        <f>'[2]PASA_ACTIVE-F'!S68</f>
        <v>440</v>
      </c>
      <c r="H72" s="75"/>
    </row>
    <row r="73" spans="1:8" s="1" customFormat="1" ht="15.6" x14ac:dyDescent="0.3">
      <c r="A73" s="75"/>
      <c r="B73" s="304"/>
      <c r="C73" s="279"/>
      <c r="D73" s="146" t="s">
        <v>195</v>
      </c>
      <c r="E73" s="146">
        <f>'[2]PASA_ACTIVE-F'!R69</f>
        <v>0</v>
      </c>
      <c r="F73" s="206">
        <f>'[2]PASA_ACTIVE_LENG-F'!R69</f>
        <v>0</v>
      </c>
      <c r="G73" s="211">
        <f>'[2]PASA_ACTIVE-F'!S69</f>
        <v>0</v>
      </c>
      <c r="H73" s="75"/>
    </row>
    <row r="74" spans="1:8" s="1" customFormat="1" ht="15.6" x14ac:dyDescent="0.3">
      <c r="A74" s="75"/>
      <c r="B74" s="304"/>
      <c r="C74" s="279"/>
      <c r="D74" s="146" t="s">
        <v>196</v>
      </c>
      <c r="E74" s="146">
        <f>'[2]PASA_ACTIVE-F'!R70</f>
        <v>4</v>
      </c>
      <c r="F74" s="206">
        <f>'[2]PASA_ACTIVE_LENG-F'!R70</f>
        <v>105</v>
      </c>
      <c r="G74" s="211">
        <f>'[2]PASA_ACTIVE-F'!S70</f>
        <v>0</v>
      </c>
      <c r="H74" s="75"/>
    </row>
    <row r="75" spans="1:8" s="1" customFormat="1" ht="15.6" x14ac:dyDescent="0.3">
      <c r="A75" s="75"/>
      <c r="B75" s="304"/>
      <c r="C75" s="279"/>
      <c r="D75" s="146" t="s">
        <v>197</v>
      </c>
      <c r="E75" s="146">
        <f>'[2]PASA_ACTIVE-F'!R71</f>
        <v>4</v>
      </c>
      <c r="F75" s="206">
        <f>'[2]PASA_ACTIVE_LENG-F'!R71</f>
        <v>127.5</v>
      </c>
      <c r="G75" s="211">
        <f>'[2]PASA_ACTIVE-F'!S71</f>
        <v>150</v>
      </c>
      <c r="H75" s="75"/>
    </row>
    <row r="76" spans="1:8" s="1" customFormat="1" ht="15.6" x14ac:dyDescent="0.3">
      <c r="A76" s="75"/>
      <c r="B76" s="304"/>
      <c r="C76" s="279"/>
      <c r="D76" s="146" t="s">
        <v>198</v>
      </c>
      <c r="E76" s="146">
        <f>'[2]PASA_ACTIVE-F'!R72</f>
        <v>3</v>
      </c>
      <c r="F76" s="206">
        <f>'[2]PASA_ACTIVE_LENG-F'!R72</f>
        <v>180</v>
      </c>
      <c r="G76" s="211">
        <f>'[2]PASA_ACTIVE-F'!S72</f>
        <v>905.78</v>
      </c>
      <c r="H76" s="75"/>
    </row>
    <row r="77" spans="1:8" s="1" customFormat="1" ht="15.6" x14ac:dyDescent="0.3">
      <c r="A77" s="75"/>
      <c r="B77" s="304"/>
      <c r="C77" s="279"/>
      <c r="D77" s="146" t="s">
        <v>199</v>
      </c>
      <c r="E77" s="146">
        <f>'[2]PASA_ACTIVE-F'!R73</f>
        <v>0</v>
      </c>
      <c r="F77" s="206">
        <f>'[2]PASA_ACTIVE_LENG-F'!R73</f>
        <v>0</v>
      </c>
      <c r="G77" s="211">
        <f>'[2]PASA_ACTIVE-F'!S73</f>
        <v>0</v>
      </c>
      <c r="H77" s="75"/>
    </row>
    <row r="78" spans="1:8" s="1" customFormat="1" ht="15.6" x14ac:dyDescent="0.3">
      <c r="A78" s="75"/>
      <c r="B78" s="304"/>
      <c r="C78" s="279"/>
      <c r="D78" s="146" t="s">
        <v>200</v>
      </c>
      <c r="E78" s="146">
        <f>'[2]PASA_ACTIVE-F'!R74</f>
        <v>1</v>
      </c>
      <c r="F78" s="206">
        <f>'[2]PASA_ACTIVE_LENG-F'!R74</f>
        <v>180</v>
      </c>
      <c r="G78" s="211">
        <f>'[2]PASA_ACTIVE-F'!S74</f>
        <v>730.57</v>
      </c>
      <c r="H78" s="75"/>
    </row>
    <row r="79" spans="1:8" s="1" customFormat="1" ht="16.2" thickBot="1" x14ac:dyDescent="0.35">
      <c r="A79" s="75"/>
      <c r="B79" s="305"/>
      <c r="C79" s="280"/>
      <c r="D79" s="148" t="s">
        <v>201</v>
      </c>
      <c r="E79" s="148">
        <f>'[2]PASA_ACTIVE-F'!R75</f>
        <v>3</v>
      </c>
      <c r="F79" s="206">
        <f>'[2]PASA_ACTIVE_LENG-F'!R75</f>
        <v>180</v>
      </c>
      <c r="G79" s="211">
        <f>'[2]PASA_ACTIVE-F'!S75</f>
        <v>550</v>
      </c>
      <c r="H79" s="75"/>
    </row>
    <row r="80" spans="1:8" s="1" customFormat="1" ht="16.2" thickBot="1" x14ac:dyDescent="0.35">
      <c r="A80" s="75"/>
      <c r="B80" s="132" t="s">
        <v>9</v>
      </c>
      <c r="C80" s="150" t="s">
        <v>10</v>
      </c>
      <c r="D80" s="150" t="s">
        <v>10</v>
      </c>
      <c r="E80" s="202">
        <f>'[2]PASA_ACTIVE-F'!R76</f>
        <v>4</v>
      </c>
      <c r="F80" s="242">
        <f>'[2]PASA_ACTIVE_LENG-F'!R76</f>
        <v>105</v>
      </c>
      <c r="G80" s="175">
        <f>'[2]PASA_ACTIVE-F'!S76</f>
        <v>100</v>
      </c>
      <c r="H80" s="75"/>
    </row>
    <row r="81" spans="2:8" ht="16.2" thickBot="1" x14ac:dyDescent="0.35">
      <c r="B81" s="45"/>
      <c r="C81" s="75"/>
      <c r="D81" s="75"/>
      <c r="E81" s="75"/>
      <c r="F81" s="75"/>
      <c r="G81" s="76"/>
      <c r="H81" s="77"/>
    </row>
    <row r="82" spans="2:8" ht="63" thickBot="1" x14ac:dyDescent="0.35">
      <c r="B82" s="90" t="s">
        <v>70</v>
      </c>
      <c r="C82" s="91" t="s">
        <v>0</v>
      </c>
      <c r="D82" s="91" t="s">
        <v>12</v>
      </c>
      <c r="E82" s="92" t="s">
        <v>82</v>
      </c>
      <c r="F82" s="69" t="s">
        <v>121</v>
      </c>
      <c r="G82" s="92" t="s">
        <v>82</v>
      </c>
      <c r="H82" s="71"/>
    </row>
    <row r="83" spans="2:8" s="1" customFormat="1" ht="15.75" customHeight="1" x14ac:dyDescent="0.3">
      <c r="B83" s="303" t="s">
        <v>72</v>
      </c>
      <c r="C83" s="275" t="s">
        <v>128</v>
      </c>
      <c r="D83" s="146" t="s">
        <v>129</v>
      </c>
      <c r="E83" s="201">
        <f>'[2]PASA_ACTIVE-F'!T2</f>
        <v>0</v>
      </c>
      <c r="F83" s="206">
        <f>'[2]PASA_ACTIVE_LENG-F'!S2</f>
        <v>0</v>
      </c>
      <c r="G83" s="212">
        <f>'[2]PASA_ACTIVE-F'!U2</f>
        <v>0</v>
      </c>
      <c r="H83" s="75"/>
    </row>
    <row r="84" spans="2:8" s="1" customFormat="1" ht="15.6" x14ac:dyDescent="0.3">
      <c r="B84" s="304"/>
      <c r="C84" s="276"/>
      <c r="D84" s="146" t="s">
        <v>130</v>
      </c>
      <c r="E84" s="146">
        <f>'[2]PASA_ACTIVE-F'!T3</f>
        <v>0</v>
      </c>
      <c r="F84" s="206">
        <f>'[2]PASA_ACTIVE_LENG-F'!S3</f>
        <v>0</v>
      </c>
      <c r="G84" s="213">
        <f>'[2]PASA_ACTIVE-F'!U3</f>
        <v>0</v>
      </c>
      <c r="H84" s="75"/>
    </row>
    <row r="85" spans="2:8" s="1" customFormat="1" ht="15.6" x14ac:dyDescent="0.3">
      <c r="B85" s="304"/>
      <c r="C85" s="276"/>
      <c r="D85" s="146" t="s">
        <v>131</v>
      </c>
      <c r="E85" s="146">
        <f>'[2]PASA_ACTIVE-F'!T4</f>
        <v>14</v>
      </c>
      <c r="F85" s="206">
        <f>'[2]PASA_ACTIVE_LENG-F'!S4</f>
        <v>293.57142857142901</v>
      </c>
      <c r="G85" s="213">
        <f>'[2]PASA_ACTIVE-F'!U4</f>
        <v>2970</v>
      </c>
      <c r="H85" s="75"/>
    </row>
    <row r="86" spans="2:8" s="1" customFormat="1" ht="15.6" x14ac:dyDescent="0.3">
      <c r="B86" s="304"/>
      <c r="C86" s="276"/>
      <c r="D86" s="146" t="s">
        <v>132</v>
      </c>
      <c r="E86" s="146">
        <f>'[2]PASA_ACTIVE-F'!T5</f>
        <v>75</v>
      </c>
      <c r="F86" s="206">
        <f>'[2]PASA_ACTIVE_LENG-F'!S5</f>
        <v>322.8</v>
      </c>
      <c r="G86" s="213">
        <f>'[2]PASA_ACTIVE-F'!U5</f>
        <v>4112.7</v>
      </c>
      <c r="H86" s="75"/>
    </row>
    <row r="87" spans="2:8" s="1" customFormat="1" ht="15.6" x14ac:dyDescent="0.3">
      <c r="B87" s="304"/>
      <c r="C87" s="276"/>
      <c r="D87" s="146" t="s">
        <v>133</v>
      </c>
      <c r="E87" s="146">
        <f>'[2]PASA_ACTIVE-F'!T6</f>
        <v>3</v>
      </c>
      <c r="F87" s="206">
        <f>'[2]PASA_ACTIVE_LENG-F'!S6</f>
        <v>470</v>
      </c>
      <c r="G87" s="213">
        <f>'[2]PASA_ACTIVE-F'!U6</f>
        <v>0</v>
      </c>
      <c r="H87" s="75"/>
    </row>
    <row r="88" spans="2:8" s="1" customFormat="1" ht="15.6" x14ac:dyDescent="0.3">
      <c r="B88" s="304"/>
      <c r="C88" s="276"/>
      <c r="D88" s="146">
        <v>20678</v>
      </c>
      <c r="E88" s="146">
        <f>'[2]PASA_ACTIVE-F'!T7</f>
        <v>58</v>
      </c>
      <c r="F88" s="206">
        <f>'[2]PASA_ACTIVE_LENG-F'!S7</f>
        <v>317.58620689655203</v>
      </c>
      <c r="G88" s="213">
        <f>'[2]PASA_ACTIVE-F'!U7</f>
        <v>1688.43</v>
      </c>
      <c r="H88" s="75"/>
    </row>
    <row r="89" spans="2:8" s="1" customFormat="1" ht="15.6" x14ac:dyDescent="0.3">
      <c r="B89" s="304"/>
      <c r="C89" s="276"/>
      <c r="D89" s="146" t="s">
        <v>135</v>
      </c>
      <c r="E89" s="146">
        <f>'[2]PASA_ACTIVE-F'!T8</f>
        <v>13</v>
      </c>
      <c r="F89" s="206">
        <f>'[2]PASA_ACTIVE_LENG-F'!S8</f>
        <v>276.92307692307702</v>
      </c>
      <c r="G89" s="213">
        <f>'[2]PASA_ACTIVE-F'!U8</f>
        <v>1200</v>
      </c>
      <c r="H89" s="75"/>
    </row>
    <row r="90" spans="2:8" s="1" customFormat="1" ht="15.6" x14ac:dyDescent="0.3">
      <c r="B90" s="304"/>
      <c r="C90" s="276"/>
      <c r="D90" s="146" t="s">
        <v>136</v>
      </c>
      <c r="E90" s="146">
        <f>'[2]PASA_ACTIVE-F'!T9</f>
        <v>2</v>
      </c>
      <c r="F90" s="206">
        <f>'[2]PASA_ACTIVE_LENG-F'!S9</f>
        <v>270</v>
      </c>
      <c r="G90" s="213">
        <f>'[2]PASA_ACTIVE-F'!U9</f>
        <v>0</v>
      </c>
      <c r="H90" s="75"/>
    </row>
    <row r="91" spans="2:8" s="1" customFormat="1" ht="15.6" x14ac:dyDescent="0.3">
      <c r="B91" s="304"/>
      <c r="C91" s="276"/>
      <c r="D91" s="146" t="s">
        <v>137</v>
      </c>
      <c r="E91" s="146">
        <f>'[2]PASA_ACTIVE-F'!T10</f>
        <v>3</v>
      </c>
      <c r="F91" s="206">
        <f>'[2]PASA_ACTIVE_LENG-F'!S10</f>
        <v>360</v>
      </c>
      <c r="G91" s="213">
        <f>'[2]PASA_ACTIVE-F'!U10</f>
        <v>453.45</v>
      </c>
      <c r="H91" s="75"/>
    </row>
    <row r="92" spans="2:8" s="1" customFormat="1" ht="15.6" x14ac:dyDescent="0.3">
      <c r="B92" s="304"/>
      <c r="C92" s="276"/>
      <c r="D92" s="146" t="s">
        <v>138</v>
      </c>
      <c r="E92" s="146">
        <f>'[2]PASA_ACTIVE-F'!T11</f>
        <v>0</v>
      </c>
      <c r="F92" s="206">
        <f>'[2]PASA_ACTIVE_LENG-F'!S11</f>
        <v>0</v>
      </c>
      <c r="G92" s="213">
        <f>'[2]PASA_ACTIVE-F'!U11</f>
        <v>0</v>
      </c>
      <c r="H92" s="75"/>
    </row>
    <row r="93" spans="2:8" s="1" customFormat="1" ht="15.6" x14ac:dyDescent="0.3">
      <c r="B93" s="304"/>
      <c r="C93" s="276"/>
      <c r="D93" s="146" t="s">
        <v>139</v>
      </c>
      <c r="E93" s="146">
        <f>'[2]PASA_ACTIVE-F'!T12</f>
        <v>5</v>
      </c>
      <c r="F93" s="206">
        <f>'[2]PASA_ACTIVE_LENG-F'!S12</f>
        <v>312</v>
      </c>
      <c r="G93" s="213">
        <f>'[2]PASA_ACTIVE-F'!U12</f>
        <v>0</v>
      </c>
      <c r="H93" s="75"/>
    </row>
    <row r="94" spans="2:8" s="1" customFormat="1" ht="15.6" x14ac:dyDescent="0.3">
      <c r="B94" s="304"/>
      <c r="C94" s="277"/>
      <c r="D94" s="146" t="s">
        <v>140</v>
      </c>
      <c r="E94" s="146">
        <f>'[2]PASA_ACTIVE-F'!T13</f>
        <v>9</v>
      </c>
      <c r="F94" s="206">
        <f>'[2]PASA_ACTIVE_LENG-F'!S13</f>
        <v>313.33333333333297</v>
      </c>
      <c r="G94" s="213">
        <f>'[2]PASA_ACTIVE-F'!U13</f>
        <v>200</v>
      </c>
      <c r="H94" s="75"/>
    </row>
    <row r="95" spans="2:8" s="1" customFormat="1" ht="15.6" x14ac:dyDescent="0.3">
      <c r="B95" s="304"/>
      <c r="C95" s="275" t="s">
        <v>141</v>
      </c>
      <c r="D95" s="146" t="s">
        <v>142</v>
      </c>
      <c r="E95" s="146">
        <f>'[2]PASA_ACTIVE-F'!T14</f>
        <v>98</v>
      </c>
      <c r="F95" s="206">
        <f>'[2]PASA_ACTIVE_LENG-F'!S14</f>
        <v>323.57142857142901</v>
      </c>
      <c r="G95" s="211">
        <f>'[2]PASA_ACTIVE-F'!U14</f>
        <v>2530</v>
      </c>
      <c r="H95" s="75"/>
    </row>
    <row r="96" spans="2:8" s="1" customFormat="1" ht="15.6" x14ac:dyDescent="0.3">
      <c r="B96" s="304"/>
      <c r="C96" s="276"/>
      <c r="D96" s="146" t="s">
        <v>143</v>
      </c>
      <c r="E96" s="146">
        <f>'[2]PASA_ACTIVE-F'!T15</f>
        <v>168</v>
      </c>
      <c r="F96" s="206">
        <f>'[2]PASA_ACTIVE_LENG-F'!S15</f>
        <v>320.53571428571399</v>
      </c>
      <c r="G96" s="211">
        <f>'[2]PASA_ACTIVE-F'!U15</f>
        <v>5797.28</v>
      </c>
      <c r="H96" s="75"/>
    </row>
    <row r="97" spans="2:8" s="1" customFormat="1" ht="15.6" x14ac:dyDescent="0.3">
      <c r="B97" s="304"/>
      <c r="C97" s="276"/>
      <c r="D97" s="146" t="s">
        <v>144</v>
      </c>
      <c r="E97" s="146">
        <f>'[2]PASA_ACTIVE-F'!T16</f>
        <v>65</v>
      </c>
      <c r="F97" s="206">
        <f>'[2]PASA_ACTIVE_LENG-F'!S16</f>
        <v>375.69230769230802</v>
      </c>
      <c r="G97" s="211">
        <f>'[2]PASA_ACTIVE-F'!U16</f>
        <v>2239.77</v>
      </c>
      <c r="H97" s="75"/>
    </row>
    <row r="98" spans="2:8" s="1" customFormat="1" ht="15.6" x14ac:dyDescent="0.3">
      <c r="B98" s="304"/>
      <c r="C98" s="276"/>
      <c r="D98" s="146" t="s">
        <v>145</v>
      </c>
      <c r="E98" s="146">
        <f>'[2]PASA_ACTIVE-F'!T17</f>
        <v>0</v>
      </c>
      <c r="F98" s="206">
        <f>'[2]PASA_ACTIVE_LENG-F'!S17</f>
        <v>0</v>
      </c>
      <c r="G98" s="211">
        <f>'[2]PASA_ACTIVE-F'!U17</f>
        <v>0</v>
      </c>
      <c r="H98" s="75"/>
    </row>
    <row r="99" spans="2:8" s="1" customFormat="1" ht="15.6" x14ac:dyDescent="0.3">
      <c r="B99" s="304"/>
      <c r="C99" s="276"/>
      <c r="D99" s="146" t="s">
        <v>146</v>
      </c>
      <c r="E99" s="146">
        <f>'[2]PASA_ACTIVE-F'!T18</f>
        <v>3</v>
      </c>
      <c r="F99" s="206">
        <f>'[2]PASA_ACTIVE_LENG-F'!S18</f>
        <v>300</v>
      </c>
      <c r="G99" s="211">
        <f>'[2]PASA_ACTIVE-F'!U18</f>
        <v>0</v>
      </c>
      <c r="H99" s="75"/>
    </row>
    <row r="100" spans="2:8" s="1" customFormat="1" ht="15.6" x14ac:dyDescent="0.3">
      <c r="B100" s="304"/>
      <c r="C100" s="276"/>
      <c r="D100" s="146" t="s">
        <v>147</v>
      </c>
      <c r="E100" s="146">
        <f>'[2]PASA_ACTIVE-F'!T19</f>
        <v>0</v>
      </c>
      <c r="F100" s="206">
        <f>'[2]PASA_ACTIVE_LENG-F'!S19</f>
        <v>0</v>
      </c>
      <c r="G100" s="211">
        <f>'[2]PASA_ACTIVE-F'!U19</f>
        <v>0</v>
      </c>
      <c r="H100" s="75"/>
    </row>
    <row r="101" spans="2:8" s="1" customFormat="1" ht="15.6" x14ac:dyDescent="0.3">
      <c r="B101" s="304"/>
      <c r="C101" s="276"/>
      <c r="D101" s="146" t="s">
        <v>148</v>
      </c>
      <c r="E101" s="146">
        <f>'[2]PASA_ACTIVE-F'!T20</f>
        <v>3</v>
      </c>
      <c r="F101" s="206">
        <f>'[2]PASA_ACTIVE_LENG-F'!S20</f>
        <v>360</v>
      </c>
      <c r="G101" s="211">
        <f>'[2]PASA_ACTIVE-F'!U20</f>
        <v>550</v>
      </c>
      <c r="H101" s="75"/>
    </row>
    <row r="102" spans="2:8" s="1" customFormat="1" ht="15.6" x14ac:dyDescent="0.3">
      <c r="B102" s="304"/>
      <c r="C102" s="276"/>
      <c r="D102" s="146" t="s">
        <v>149</v>
      </c>
      <c r="E102" s="146">
        <f>'[2]PASA_ACTIVE-F'!T21</f>
        <v>31</v>
      </c>
      <c r="F102" s="206">
        <f>'[2]PASA_ACTIVE_LENG-F'!S21</f>
        <v>341.61290322580601</v>
      </c>
      <c r="G102" s="211">
        <f>'[2]PASA_ACTIVE-F'!U21</f>
        <v>1052.02</v>
      </c>
      <c r="H102" s="75"/>
    </row>
    <row r="103" spans="2:8" s="1" customFormat="1" ht="15.6" x14ac:dyDescent="0.3">
      <c r="B103" s="304"/>
      <c r="C103" s="276"/>
      <c r="D103" s="146" t="s">
        <v>150</v>
      </c>
      <c r="E103" s="146">
        <f>'[2]PASA_ACTIVE-F'!T22</f>
        <v>1</v>
      </c>
      <c r="F103" s="206">
        <f>'[2]PASA_ACTIVE_LENG-F'!S22</f>
        <v>360</v>
      </c>
      <c r="G103" s="211">
        <f>'[2]PASA_ACTIVE-F'!U22</f>
        <v>0</v>
      </c>
      <c r="H103" s="75"/>
    </row>
    <row r="104" spans="2:8" s="1" customFormat="1" ht="15.6" x14ac:dyDescent="0.3">
      <c r="B104" s="304"/>
      <c r="C104" s="276"/>
      <c r="D104" s="146">
        <v>20622</v>
      </c>
      <c r="E104" s="146">
        <f>'[2]PASA_ACTIVE-F'!T23</f>
        <v>4</v>
      </c>
      <c r="F104" s="206">
        <f>'[2]PASA_ACTIVE_LENG-F'!S23</f>
        <v>315</v>
      </c>
      <c r="G104" s="211">
        <f>'[2]PASA_ACTIVE-F'!U23</f>
        <v>110</v>
      </c>
      <c r="H104" s="75"/>
    </row>
    <row r="105" spans="2:8" s="1" customFormat="1" ht="15.6" x14ac:dyDescent="0.3">
      <c r="B105" s="304"/>
      <c r="C105" s="276"/>
      <c r="D105" s="146" t="s">
        <v>151</v>
      </c>
      <c r="E105" s="146">
        <f>'[2]PASA_ACTIVE-F'!T24</f>
        <v>2</v>
      </c>
      <c r="F105" s="206">
        <f>'[2]PASA_ACTIVE_LENG-F'!S24</f>
        <v>105</v>
      </c>
      <c r="G105" s="211">
        <f>'[2]PASA_ACTIVE-F'!U24</f>
        <v>0</v>
      </c>
      <c r="H105" s="75"/>
    </row>
    <row r="106" spans="2:8" s="1" customFormat="1" ht="15.6" x14ac:dyDescent="0.3">
      <c r="B106" s="304"/>
      <c r="C106" s="276"/>
      <c r="D106" s="146" t="s">
        <v>152</v>
      </c>
      <c r="E106" s="146">
        <f>'[2]PASA_ACTIVE-F'!T25</f>
        <v>1</v>
      </c>
      <c r="F106" s="206">
        <f>'[2]PASA_ACTIVE_LENG-F'!S25</f>
        <v>330</v>
      </c>
      <c r="G106" s="211">
        <f>'[2]PASA_ACTIVE-F'!U25</f>
        <v>0</v>
      </c>
      <c r="H106" s="75"/>
    </row>
    <row r="107" spans="2:8" s="1" customFormat="1" ht="15.6" x14ac:dyDescent="0.3">
      <c r="B107" s="304"/>
      <c r="C107" s="276"/>
      <c r="D107" s="146" t="s">
        <v>153</v>
      </c>
      <c r="E107" s="146">
        <f>'[2]PASA_ACTIVE-F'!T26</f>
        <v>10</v>
      </c>
      <c r="F107" s="206">
        <f>'[2]PASA_ACTIVE_LENG-F'!S26</f>
        <v>330</v>
      </c>
      <c r="G107" s="211">
        <f>'[2]PASA_ACTIVE-F'!U26</f>
        <v>2600</v>
      </c>
      <c r="H107" s="75"/>
    </row>
    <row r="108" spans="2:8" s="1" customFormat="1" ht="15.6" x14ac:dyDescent="0.3">
      <c r="B108" s="304"/>
      <c r="C108" s="276"/>
      <c r="D108" s="146" t="s">
        <v>154</v>
      </c>
      <c r="E108" s="146">
        <f>'[2]PASA_ACTIVE-F'!T27</f>
        <v>58</v>
      </c>
      <c r="F108" s="206">
        <f>'[2]PASA_ACTIVE_LENG-F'!S27</f>
        <v>301.03448275862098</v>
      </c>
      <c r="G108" s="211">
        <f>'[2]PASA_ACTIVE-F'!U27</f>
        <v>3357.51</v>
      </c>
      <c r="H108" s="75"/>
    </row>
    <row r="109" spans="2:8" s="1" customFormat="1" ht="15.6" x14ac:dyDescent="0.3">
      <c r="B109" s="304"/>
      <c r="C109" s="276"/>
      <c r="D109" s="146" t="s">
        <v>155</v>
      </c>
      <c r="E109" s="146">
        <f>'[2]PASA_ACTIVE-F'!T28</f>
        <v>0</v>
      </c>
      <c r="F109" s="206">
        <f>'[2]PASA_ACTIVE_LENG-F'!S28</f>
        <v>0</v>
      </c>
      <c r="G109" s="211">
        <f>'[2]PASA_ACTIVE-F'!U28</f>
        <v>0</v>
      </c>
      <c r="H109" s="75"/>
    </row>
    <row r="110" spans="2:8" s="1" customFormat="1" ht="15.6" x14ac:dyDescent="0.3">
      <c r="B110" s="304"/>
      <c r="C110" s="276"/>
      <c r="D110" s="146" t="s">
        <v>156</v>
      </c>
      <c r="E110" s="146">
        <f>'[2]PASA_ACTIVE-F'!T29</f>
        <v>1</v>
      </c>
      <c r="F110" s="206">
        <f>'[2]PASA_ACTIVE_LENG-F'!S29</f>
        <v>720</v>
      </c>
      <c r="G110" s="211">
        <f>'[2]PASA_ACTIVE-F'!U29</f>
        <v>0</v>
      </c>
      <c r="H110" s="75"/>
    </row>
    <row r="111" spans="2:8" s="1" customFormat="1" ht="15.6" x14ac:dyDescent="0.3">
      <c r="B111" s="304"/>
      <c r="C111" s="276"/>
      <c r="D111" s="146" t="s">
        <v>157</v>
      </c>
      <c r="E111" s="146">
        <f>'[2]PASA_ACTIVE-F'!T30</f>
        <v>49</v>
      </c>
      <c r="F111" s="206">
        <f>'[2]PASA_ACTIVE_LENG-F'!S30</f>
        <v>334.89795918367298</v>
      </c>
      <c r="G111" s="211">
        <f>'[2]PASA_ACTIVE-F'!U30</f>
        <v>3154.8</v>
      </c>
      <c r="H111" s="75"/>
    </row>
    <row r="112" spans="2:8" s="1" customFormat="1" ht="15.6" x14ac:dyDescent="0.3">
      <c r="B112" s="304"/>
      <c r="C112" s="276"/>
      <c r="D112" s="146" t="s">
        <v>158</v>
      </c>
      <c r="E112" s="146">
        <f>'[2]PASA_ACTIVE-F'!T31</f>
        <v>6</v>
      </c>
      <c r="F112" s="206">
        <f>'[2]PASA_ACTIVE_LENG-F'!S31</f>
        <v>355</v>
      </c>
      <c r="G112" s="211">
        <f>'[2]PASA_ACTIVE-F'!U31</f>
        <v>0</v>
      </c>
      <c r="H112" s="75"/>
    </row>
    <row r="113" spans="2:8" s="1" customFormat="1" ht="15.6" x14ac:dyDescent="0.3">
      <c r="B113" s="304"/>
      <c r="C113" s="276"/>
      <c r="D113" s="146" t="s">
        <v>159</v>
      </c>
      <c r="E113" s="146">
        <f>'[2]PASA_ACTIVE-F'!T32</f>
        <v>0</v>
      </c>
      <c r="F113" s="206">
        <f>'[2]PASA_ACTIVE_LENG-F'!S32</f>
        <v>0</v>
      </c>
      <c r="G113" s="211">
        <f>'[2]PASA_ACTIVE-F'!U32</f>
        <v>0</v>
      </c>
      <c r="H113" s="75"/>
    </row>
    <row r="114" spans="2:8" s="1" customFormat="1" ht="15.6" x14ac:dyDescent="0.3">
      <c r="B114" s="304"/>
      <c r="C114" s="276"/>
      <c r="D114" s="146" t="s">
        <v>160</v>
      </c>
      <c r="E114" s="146">
        <f>'[2]PASA_ACTIVE-F'!T33</f>
        <v>0</v>
      </c>
      <c r="F114" s="206">
        <f>'[2]PASA_ACTIVE_LENG-F'!S33</f>
        <v>0</v>
      </c>
      <c r="G114" s="211">
        <f>'[2]PASA_ACTIVE-F'!U33</f>
        <v>0</v>
      </c>
      <c r="H114" s="75"/>
    </row>
    <row r="115" spans="2:8" s="1" customFormat="1" ht="15.6" x14ac:dyDescent="0.3">
      <c r="B115" s="304"/>
      <c r="C115" s="276"/>
      <c r="D115" s="146" t="s">
        <v>161</v>
      </c>
      <c r="E115" s="146">
        <f>'[2]PASA_ACTIVE-F'!T34</f>
        <v>19</v>
      </c>
      <c r="F115" s="206">
        <f>'[2]PASA_ACTIVE_LENG-F'!S34</f>
        <v>298.42105263157902</v>
      </c>
      <c r="G115" s="211">
        <f>'[2]PASA_ACTIVE-F'!U34</f>
        <v>2497.44</v>
      </c>
      <c r="H115" s="75"/>
    </row>
    <row r="116" spans="2:8" s="1" customFormat="1" ht="15.6" x14ac:dyDescent="0.3">
      <c r="B116" s="304"/>
      <c r="C116" s="276"/>
      <c r="D116" s="146" t="s">
        <v>162</v>
      </c>
      <c r="E116" s="146">
        <f>'[2]PASA_ACTIVE-F'!T35</f>
        <v>10</v>
      </c>
      <c r="F116" s="206">
        <f>'[2]PASA_ACTIVE_LENG-F'!S35</f>
        <v>375</v>
      </c>
      <c r="G116" s="211">
        <f>'[2]PASA_ACTIVE-F'!U35</f>
        <v>300</v>
      </c>
      <c r="H116" s="75"/>
    </row>
    <row r="117" spans="2:8" s="1" customFormat="1" ht="15.6" x14ac:dyDescent="0.3">
      <c r="B117" s="304"/>
      <c r="C117" s="276"/>
      <c r="D117" s="146" t="s">
        <v>163</v>
      </c>
      <c r="E117" s="146">
        <f>'[2]PASA_ACTIVE-F'!T36</f>
        <v>1</v>
      </c>
      <c r="F117" s="206">
        <f>'[2]PASA_ACTIVE_LENG-F'!S36</f>
        <v>360</v>
      </c>
      <c r="G117" s="211">
        <f>'[2]PASA_ACTIVE-F'!U36</f>
        <v>0</v>
      </c>
      <c r="H117" s="75"/>
    </row>
    <row r="118" spans="2:8" s="1" customFormat="1" ht="15.6" x14ac:dyDescent="0.3">
      <c r="B118" s="304"/>
      <c r="C118" s="276"/>
      <c r="D118" s="146" t="s">
        <v>164</v>
      </c>
      <c r="E118" s="146">
        <f>'[2]PASA_ACTIVE-F'!T37</f>
        <v>7</v>
      </c>
      <c r="F118" s="206">
        <f>'[2]PASA_ACTIVE_LENG-F'!S37</f>
        <v>334.28571428571399</v>
      </c>
      <c r="G118" s="211">
        <f>'[2]PASA_ACTIVE-F'!U37</f>
        <v>0</v>
      </c>
      <c r="H118" s="75"/>
    </row>
    <row r="119" spans="2:8" s="1" customFormat="1" ht="15.6" x14ac:dyDescent="0.3">
      <c r="B119" s="304"/>
      <c r="C119" s="276"/>
      <c r="D119" s="146" t="s">
        <v>165</v>
      </c>
      <c r="E119" s="146">
        <f>'[2]PASA_ACTIVE-F'!T38</f>
        <v>2</v>
      </c>
      <c r="F119" s="206">
        <f>'[2]PASA_ACTIVE_LENG-F'!S38</f>
        <v>345</v>
      </c>
      <c r="G119" s="211">
        <f>'[2]PASA_ACTIVE-F'!U38</f>
        <v>0</v>
      </c>
      <c r="H119" s="75"/>
    </row>
    <row r="120" spans="2:8" s="1" customFormat="1" ht="15.6" x14ac:dyDescent="0.3">
      <c r="B120" s="304"/>
      <c r="C120" s="276"/>
      <c r="D120" s="146" t="s">
        <v>166</v>
      </c>
      <c r="E120" s="146">
        <f>'[2]PASA_ACTIVE-F'!T39</f>
        <v>26</v>
      </c>
      <c r="F120" s="206">
        <f>'[2]PASA_ACTIVE_LENG-F'!S39</f>
        <v>332.30769230769198</v>
      </c>
      <c r="G120" s="211">
        <f>'[2]PASA_ACTIVE-F'!U39</f>
        <v>2142.44</v>
      </c>
      <c r="H120" s="75"/>
    </row>
    <row r="121" spans="2:8" s="1" customFormat="1" ht="15" customHeight="1" x14ac:dyDescent="0.3">
      <c r="B121" s="304"/>
      <c r="C121" s="278" t="s">
        <v>167</v>
      </c>
      <c r="D121" s="146">
        <v>20601</v>
      </c>
      <c r="E121" s="146">
        <f>'[2]PASA_ACTIVE-F'!T40</f>
        <v>1</v>
      </c>
      <c r="F121" s="206">
        <f>'[2]PASA_ACTIVE_LENG-F'!S40</f>
        <v>360</v>
      </c>
      <c r="G121" s="211">
        <f>'[2]PASA_ACTIVE-F'!U40</f>
        <v>0</v>
      </c>
      <c r="H121" s="75"/>
    </row>
    <row r="122" spans="2:8" s="1" customFormat="1" ht="15" customHeight="1" x14ac:dyDescent="0.3">
      <c r="B122" s="304"/>
      <c r="C122" s="279"/>
      <c r="D122" s="146">
        <v>20607</v>
      </c>
      <c r="E122" s="146">
        <f>'[2]PASA_ACTIVE-F'!T41</f>
        <v>14</v>
      </c>
      <c r="F122" s="206">
        <f>'[2]PASA_ACTIVE_LENG-F'!S41</f>
        <v>276.42857142857099</v>
      </c>
      <c r="G122" s="211">
        <f>'[2]PASA_ACTIVE-F'!U41</f>
        <v>320</v>
      </c>
      <c r="H122" s="75"/>
    </row>
    <row r="123" spans="2:8" s="1" customFormat="1" ht="15" customHeight="1" x14ac:dyDescent="0.3">
      <c r="B123" s="304"/>
      <c r="C123" s="279"/>
      <c r="D123" s="146" t="s">
        <v>168</v>
      </c>
      <c r="E123" s="146">
        <f>'[2]PASA_ACTIVE-F'!T42</f>
        <v>1</v>
      </c>
      <c r="F123" s="206">
        <f>'[2]PASA_ACTIVE_LENG-F'!S42</f>
        <v>180</v>
      </c>
      <c r="G123" s="211">
        <f>'[2]PASA_ACTIVE-F'!U42</f>
        <v>0</v>
      </c>
      <c r="H123" s="75"/>
    </row>
    <row r="124" spans="2:8" s="1" customFormat="1" ht="15.6" x14ac:dyDescent="0.3">
      <c r="B124" s="304"/>
      <c r="C124" s="279"/>
      <c r="D124" s="146">
        <v>20613</v>
      </c>
      <c r="E124" s="146">
        <f>'[2]PASA_ACTIVE-F'!T43</f>
        <v>29</v>
      </c>
      <c r="F124" s="206">
        <f>'[2]PASA_ACTIVE_LENG-F'!S43</f>
        <v>308.27586206896598</v>
      </c>
      <c r="G124" s="211">
        <f>'[2]PASA_ACTIVE-F'!U43</f>
        <v>3672.4</v>
      </c>
      <c r="H124" s="75"/>
    </row>
    <row r="125" spans="2:8" s="1" customFormat="1" ht="15.6" x14ac:dyDescent="0.3">
      <c r="B125" s="304"/>
      <c r="C125" s="279"/>
      <c r="D125" s="146" t="s">
        <v>169</v>
      </c>
      <c r="E125" s="146">
        <f>'[2]PASA_ACTIVE-F'!T44</f>
        <v>0</v>
      </c>
      <c r="F125" s="206">
        <f>'[2]PASA_ACTIVE_LENG-F'!S44</f>
        <v>0</v>
      </c>
      <c r="G125" s="211">
        <f>'[2]PASA_ACTIVE-F'!U44</f>
        <v>0</v>
      </c>
      <c r="H125" s="75"/>
    </row>
    <row r="126" spans="2:8" s="1" customFormat="1" ht="15.6" x14ac:dyDescent="0.3">
      <c r="B126" s="304"/>
      <c r="C126" s="279"/>
      <c r="D126" s="146">
        <v>20744</v>
      </c>
      <c r="E126" s="146">
        <f>'[2]PASA_ACTIVE-F'!T45</f>
        <v>0</v>
      </c>
      <c r="F126" s="206">
        <f>'[2]PASA_ACTIVE_LENG-F'!S45</f>
        <v>0</v>
      </c>
      <c r="G126" s="211">
        <f>'[2]PASA_ACTIVE-F'!U45</f>
        <v>0</v>
      </c>
      <c r="H126" s="75"/>
    </row>
    <row r="127" spans="2:8" s="1" customFormat="1" ht="15.6" x14ac:dyDescent="0.3">
      <c r="B127" s="304"/>
      <c r="C127" s="279"/>
      <c r="D127" s="146" t="s">
        <v>172</v>
      </c>
      <c r="E127" s="146">
        <f>'[2]PASA_ACTIVE-F'!T46</f>
        <v>2</v>
      </c>
      <c r="F127" s="206">
        <f>'[2]PASA_ACTIVE_LENG-F'!S46</f>
        <v>180</v>
      </c>
      <c r="G127" s="211">
        <f>'[2]PASA_ACTIVE-F'!U46</f>
        <v>250</v>
      </c>
      <c r="H127" s="75"/>
    </row>
    <row r="128" spans="2:8" s="1" customFormat="1" ht="15.75" customHeight="1" x14ac:dyDescent="0.3">
      <c r="B128" s="304"/>
      <c r="C128" s="278" t="s">
        <v>173</v>
      </c>
      <c r="D128" s="146" t="s">
        <v>174</v>
      </c>
      <c r="E128" s="146">
        <f>'[2]PASA_ACTIVE-F'!T47</f>
        <v>0</v>
      </c>
      <c r="F128" s="206">
        <f>'[2]PASA_ACTIVE_LENG-F'!S47</f>
        <v>0</v>
      </c>
      <c r="G128" s="211">
        <f>'[2]PASA_ACTIVE-F'!U47</f>
        <v>0</v>
      </c>
      <c r="H128" s="75"/>
    </row>
    <row r="129" spans="2:8" s="1" customFormat="1" ht="15.6" x14ac:dyDescent="0.3">
      <c r="B129" s="304"/>
      <c r="C129" s="279"/>
      <c r="D129" s="146" t="s">
        <v>175</v>
      </c>
      <c r="E129" s="146">
        <f>'[2]PASA_ACTIVE-F'!T48</f>
        <v>3</v>
      </c>
      <c r="F129" s="206">
        <f>'[2]PASA_ACTIVE_LENG-F'!S48</f>
        <v>360</v>
      </c>
      <c r="G129" s="211">
        <f>'[2]PASA_ACTIVE-F'!U48</f>
        <v>149.29</v>
      </c>
      <c r="H129" s="75"/>
    </row>
    <row r="130" spans="2:8" s="1" customFormat="1" ht="15.6" x14ac:dyDescent="0.3">
      <c r="B130" s="304"/>
      <c r="C130" s="279"/>
      <c r="D130" s="146" t="s">
        <v>176</v>
      </c>
      <c r="E130" s="146">
        <f>'[2]PASA_ACTIVE-F'!T49</f>
        <v>3</v>
      </c>
      <c r="F130" s="206">
        <f>'[2]PASA_ACTIVE_LENG-F'!S49</f>
        <v>350</v>
      </c>
      <c r="G130" s="211">
        <f>'[2]PASA_ACTIVE-F'!U49</f>
        <v>0</v>
      </c>
      <c r="H130" s="75"/>
    </row>
    <row r="131" spans="2:8" s="1" customFormat="1" ht="15.6" x14ac:dyDescent="0.3">
      <c r="B131" s="304"/>
      <c r="C131" s="279"/>
      <c r="D131" s="146" t="s">
        <v>177</v>
      </c>
      <c r="E131" s="146">
        <f>'[2]PASA_ACTIVE-F'!T50</f>
        <v>29</v>
      </c>
      <c r="F131" s="206">
        <f>'[2]PASA_ACTIVE_LENG-F'!S50</f>
        <v>304.13793103448302</v>
      </c>
      <c r="G131" s="211">
        <f>'[2]PASA_ACTIVE-F'!U50</f>
        <v>378</v>
      </c>
      <c r="H131" s="75"/>
    </row>
    <row r="132" spans="2:8" s="1" customFormat="1" ht="15.6" x14ac:dyDescent="0.3">
      <c r="B132" s="304"/>
      <c r="C132" s="279"/>
      <c r="D132" s="146" t="s">
        <v>178</v>
      </c>
      <c r="E132" s="146">
        <f>'[2]PASA_ACTIVE-F'!T51</f>
        <v>13</v>
      </c>
      <c r="F132" s="206">
        <f>'[2]PASA_ACTIVE_LENG-F'!S51</f>
        <v>237.69230769230799</v>
      </c>
      <c r="G132" s="211">
        <f>'[2]PASA_ACTIVE-F'!U51</f>
        <v>1072.42</v>
      </c>
      <c r="H132" s="75"/>
    </row>
    <row r="133" spans="2:8" s="1" customFormat="1" ht="15.6" x14ac:dyDescent="0.3">
      <c r="B133" s="304"/>
      <c r="C133" s="279"/>
      <c r="D133" s="146" t="s">
        <v>179</v>
      </c>
      <c r="E133" s="146">
        <f>'[2]PASA_ACTIVE-F'!T52</f>
        <v>5</v>
      </c>
      <c r="F133" s="206">
        <f>'[2]PASA_ACTIVE_LENG-F'!S52</f>
        <v>354</v>
      </c>
      <c r="G133" s="211">
        <f>'[2]PASA_ACTIVE-F'!U52</f>
        <v>0</v>
      </c>
      <c r="H133" s="75"/>
    </row>
    <row r="134" spans="2:8" s="1" customFormat="1" ht="15.6" x14ac:dyDescent="0.3">
      <c r="B134" s="304"/>
      <c r="C134" s="279"/>
      <c r="D134" s="146" t="s">
        <v>180</v>
      </c>
      <c r="E134" s="146">
        <f>'[2]PASA_ACTIVE-F'!T53</f>
        <v>4</v>
      </c>
      <c r="F134" s="206">
        <f>'[2]PASA_ACTIVE_LENG-F'!S53</f>
        <v>307.5</v>
      </c>
      <c r="G134" s="211">
        <f>'[2]PASA_ACTIVE-F'!U53</f>
        <v>300</v>
      </c>
      <c r="H134" s="75"/>
    </row>
    <row r="135" spans="2:8" s="1" customFormat="1" ht="15.6" x14ac:dyDescent="0.3">
      <c r="B135" s="304"/>
      <c r="C135" s="279"/>
      <c r="D135" s="146" t="s">
        <v>181</v>
      </c>
      <c r="E135" s="146">
        <f>'[2]PASA_ACTIVE-F'!T54</f>
        <v>4</v>
      </c>
      <c r="F135" s="205">
        <f>'[2]PASA_ACTIVE_LENG-F'!S54</f>
        <v>360</v>
      </c>
      <c r="G135" s="211">
        <f>'[2]PASA_ACTIVE-F'!U54</f>
        <v>0</v>
      </c>
      <c r="H135" s="75"/>
    </row>
    <row r="136" spans="2:8" s="1" customFormat="1" ht="15.6" x14ac:dyDescent="0.3">
      <c r="B136" s="304"/>
      <c r="C136" s="279"/>
      <c r="D136" s="146" t="s">
        <v>182</v>
      </c>
      <c r="E136" s="146">
        <f>'[2]PASA_ACTIVE-F'!T55</f>
        <v>1</v>
      </c>
      <c r="F136" s="205">
        <f>'[2]PASA_ACTIVE_LENG-F'!S55</f>
        <v>180</v>
      </c>
      <c r="G136" s="211">
        <f>'[2]PASA_ACTIVE-F'!U55</f>
        <v>0</v>
      </c>
      <c r="H136" s="75"/>
    </row>
    <row r="137" spans="2:8" s="1" customFormat="1" ht="15.6" x14ac:dyDescent="0.3">
      <c r="B137" s="304"/>
      <c r="C137" s="279"/>
      <c r="D137" s="146" t="s">
        <v>183</v>
      </c>
      <c r="E137" s="146">
        <f>'[2]PASA_ACTIVE-F'!T56</f>
        <v>0</v>
      </c>
      <c r="F137" s="205">
        <f>'[2]PASA_ACTIVE_LENG-F'!S56</f>
        <v>0</v>
      </c>
      <c r="G137" s="211">
        <f>'[2]PASA_ACTIVE-F'!U56</f>
        <v>0</v>
      </c>
      <c r="H137" s="75"/>
    </row>
    <row r="138" spans="2:8" s="1" customFormat="1" ht="15.6" x14ac:dyDescent="0.3">
      <c r="B138" s="304"/>
      <c r="C138" s="279"/>
      <c r="D138" s="146" t="s">
        <v>184</v>
      </c>
      <c r="E138" s="146">
        <f>'[2]PASA_ACTIVE-F'!T57</f>
        <v>1</v>
      </c>
      <c r="F138" s="205">
        <f>'[2]PASA_ACTIVE_LENG-F'!S57</f>
        <v>360</v>
      </c>
      <c r="G138" s="211">
        <f>'[2]PASA_ACTIVE-F'!U57</f>
        <v>0</v>
      </c>
      <c r="H138" s="75"/>
    </row>
    <row r="139" spans="2:8" s="1" customFormat="1" ht="15.6" x14ac:dyDescent="0.3">
      <c r="B139" s="304"/>
      <c r="C139" s="279"/>
      <c r="D139" s="146" t="s">
        <v>185</v>
      </c>
      <c r="E139" s="146">
        <f>'[2]PASA_ACTIVE-F'!T58</f>
        <v>2</v>
      </c>
      <c r="F139" s="205">
        <f>'[2]PASA_ACTIVE_LENG-F'!S58</f>
        <v>240</v>
      </c>
      <c r="G139" s="211">
        <f>'[2]PASA_ACTIVE-F'!U58</f>
        <v>0</v>
      </c>
      <c r="H139" s="75"/>
    </row>
    <row r="140" spans="2:8" s="1" customFormat="1" ht="15.6" x14ac:dyDescent="0.3">
      <c r="B140" s="304"/>
      <c r="C140" s="279"/>
      <c r="D140" s="146" t="s">
        <v>186</v>
      </c>
      <c r="E140" s="146">
        <f>'[2]PASA_ACTIVE-F'!T59</f>
        <v>44</v>
      </c>
      <c r="F140" s="205">
        <f>'[2]PASA_ACTIVE_LENG-F'!S59</f>
        <v>317.04545454545502</v>
      </c>
      <c r="G140" s="211">
        <f>'[2]PASA_ACTIVE-F'!U59</f>
        <v>815.67</v>
      </c>
      <c r="H140" s="75"/>
    </row>
    <row r="141" spans="2:8" s="1" customFormat="1" ht="15.6" x14ac:dyDescent="0.3">
      <c r="B141" s="304"/>
      <c r="C141" s="279"/>
      <c r="D141" s="146" t="s">
        <v>187</v>
      </c>
      <c r="E141" s="146">
        <f>'[2]PASA_ACTIVE-F'!T60</f>
        <v>1</v>
      </c>
      <c r="F141" s="205">
        <f>'[2]PASA_ACTIVE_LENG-F'!S60</f>
        <v>360</v>
      </c>
      <c r="G141" s="211">
        <f>'[2]PASA_ACTIVE-F'!U60</f>
        <v>0</v>
      </c>
      <c r="H141" s="75"/>
    </row>
    <row r="142" spans="2:8" s="1" customFormat="1" ht="15.6" x14ac:dyDescent="0.3">
      <c r="B142" s="304"/>
      <c r="C142" s="279"/>
      <c r="D142" s="146" t="s">
        <v>188</v>
      </c>
      <c r="E142" s="146">
        <f>'[2]PASA_ACTIVE-F'!T61</f>
        <v>26</v>
      </c>
      <c r="F142" s="205">
        <f>'[2]PASA_ACTIVE_LENG-F'!S61</f>
        <v>347.30769230769198</v>
      </c>
      <c r="G142" s="211">
        <f>'[2]PASA_ACTIVE-F'!U61</f>
        <v>1570</v>
      </c>
      <c r="H142" s="75"/>
    </row>
    <row r="143" spans="2:8" s="1" customFormat="1" ht="15.6" x14ac:dyDescent="0.3">
      <c r="B143" s="304"/>
      <c r="C143" s="279"/>
      <c r="D143" s="146" t="s">
        <v>189</v>
      </c>
      <c r="E143" s="146">
        <f>'[2]PASA_ACTIVE-F'!T62</f>
        <v>25</v>
      </c>
      <c r="F143" s="205">
        <f>'[2]PASA_ACTIVE_LENG-F'!S62</f>
        <v>284.39999999999998</v>
      </c>
      <c r="G143" s="211">
        <f>'[2]PASA_ACTIVE-F'!U62</f>
        <v>1123.27</v>
      </c>
      <c r="H143" s="75"/>
    </row>
    <row r="144" spans="2:8" s="1" customFormat="1" ht="15.6" x14ac:dyDescent="0.3">
      <c r="B144" s="304"/>
      <c r="C144" s="279"/>
      <c r="D144" s="146" t="s">
        <v>190</v>
      </c>
      <c r="E144" s="146">
        <f>'[2]PASA_ACTIVE-F'!T63</f>
        <v>226</v>
      </c>
      <c r="F144" s="205">
        <f>'[2]PASA_ACTIVE_LENG-F'!S63</f>
        <v>304.51327433628302</v>
      </c>
      <c r="G144" s="211">
        <f>'[2]PASA_ACTIVE-F'!U63</f>
        <v>7811.7</v>
      </c>
      <c r="H144" s="75"/>
    </row>
    <row r="145" spans="1:8" s="1" customFormat="1" ht="15.6" x14ac:dyDescent="0.3">
      <c r="B145" s="304"/>
      <c r="C145" s="279"/>
      <c r="D145" s="146" t="s">
        <v>191</v>
      </c>
      <c r="E145" s="146">
        <f>'[2]PASA_ACTIVE-F'!T64</f>
        <v>0</v>
      </c>
      <c r="F145" s="205">
        <f>'[2]PASA_ACTIVE_LENG-F'!S64</f>
        <v>0</v>
      </c>
      <c r="G145" s="211">
        <f>'[2]PASA_ACTIVE-F'!U64</f>
        <v>0</v>
      </c>
      <c r="H145" s="75"/>
    </row>
    <row r="146" spans="1:8" s="1" customFormat="1" ht="15.6" x14ac:dyDescent="0.3">
      <c r="B146" s="304"/>
      <c r="C146" s="279"/>
      <c r="D146" s="146">
        <v>20659</v>
      </c>
      <c r="E146" s="146">
        <f>'[2]PASA_ACTIVE-F'!T65</f>
        <v>0</v>
      </c>
      <c r="F146" s="205">
        <f>'[2]PASA_ACTIVE_LENG-F'!S65</f>
        <v>0</v>
      </c>
      <c r="G146" s="211">
        <f>'[2]PASA_ACTIVE-F'!U65</f>
        <v>0</v>
      </c>
      <c r="H146" s="75"/>
    </row>
    <row r="147" spans="1:8" s="1" customFormat="1" ht="15.6" x14ac:dyDescent="0.3">
      <c r="B147" s="304"/>
      <c r="C147" s="279"/>
      <c r="D147" s="146" t="s">
        <v>192</v>
      </c>
      <c r="E147" s="146">
        <f>'[2]PASA_ACTIVE-F'!T66</f>
        <v>59</v>
      </c>
      <c r="F147" s="205">
        <f>'[2]PASA_ACTIVE_LENG-F'!S66</f>
        <v>337.62711864406799</v>
      </c>
      <c r="G147" s="211">
        <f>'[2]PASA_ACTIVE-F'!U66</f>
        <v>383.5</v>
      </c>
      <c r="H147" s="75"/>
    </row>
    <row r="148" spans="1:8" s="1" customFormat="1" ht="15.6" x14ac:dyDescent="0.3">
      <c r="B148" s="304"/>
      <c r="C148" s="279"/>
      <c r="D148" s="146" t="s">
        <v>193</v>
      </c>
      <c r="E148" s="146">
        <f>'[2]PASA_ACTIVE-F'!T67</f>
        <v>0</v>
      </c>
      <c r="F148" s="205">
        <f>'[2]PASA_ACTIVE_LENG-F'!S67</f>
        <v>0</v>
      </c>
      <c r="G148" s="211">
        <f>'[2]PASA_ACTIVE-F'!U67</f>
        <v>0</v>
      </c>
      <c r="H148" s="75"/>
    </row>
    <row r="149" spans="1:8" s="1" customFormat="1" ht="15.6" x14ac:dyDescent="0.3">
      <c r="B149" s="304"/>
      <c r="C149" s="279"/>
      <c r="D149" s="146" t="s">
        <v>194</v>
      </c>
      <c r="E149" s="146">
        <f>'[2]PASA_ACTIVE-F'!T68</f>
        <v>2</v>
      </c>
      <c r="F149" s="205">
        <f>'[2]PASA_ACTIVE_LENG-F'!S68</f>
        <v>360</v>
      </c>
      <c r="G149" s="211">
        <f>'[2]PASA_ACTIVE-F'!U68</f>
        <v>0</v>
      </c>
      <c r="H149" s="75"/>
    </row>
    <row r="150" spans="1:8" s="1" customFormat="1" ht="15.6" x14ac:dyDescent="0.3">
      <c r="B150" s="304"/>
      <c r="C150" s="279"/>
      <c r="D150" s="146" t="s">
        <v>195</v>
      </c>
      <c r="E150" s="146">
        <f>'[2]PASA_ACTIVE-F'!T69</f>
        <v>0</v>
      </c>
      <c r="F150" s="206">
        <f>'[2]PASA_ACTIVE_LENG-F'!S69</f>
        <v>0</v>
      </c>
      <c r="G150" s="211">
        <f>'[2]PASA_ACTIVE-F'!U69</f>
        <v>0</v>
      </c>
      <c r="H150" s="75"/>
    </row>
    <row r="151" spans="1:8" s="1" customFormat="1" ht="15.6" x14ac:dyDescent="0.3">
      <c r="B151" s="304"/>
      <c r="C151" s="279"/>
      <c r="D151" s="146" t="s">
        <v>196</v>
      </c>
      <c r="E151" s="146">
        <f>'[2]PASA_ACTIVE-F'!T70</f>
        <v>0</v>
      </c>
      <c r="F151" s="206">
        <f>'[2]PASA_ACTIVE_LENG-F'!S70</f>
        <v>0</v>
      </c>
      <c r="G151" s="211">
        <f>'[2]PASA_ACTIVE-F'!U70</f>
        <v>0</v>
      </c>
      <c r="H151" s="75"/>
    </row>
    <row r="152" spans="1:8" s="1" customFormat="1" ht="15.6" x14ac:dyDescent="0.3">
      <c r="B152" s="304"/>
      <c r="C152" s="279"/>
      <c r="D152" s="146" t="s">
        <v>197</v>
      </c>
      <c r="E152" s="146">
        <f>'[2]PASA_ACTIVE-F'!T71</f>
        <v>7</v>
      </c>
      <c r="F152" s="206">
        <f>'[2]PASA_ACTIVE_LENG-F'!S71</f>
        <v>351.42857142857099</v>
      </c>
      <c r="G152" s="211">
        <f>'[2]PASA_ACTIVE-F'!U71</f>
        <v>313.08999999999997</v>
      </c>
      <c r="H152" s="75"/>
    </row>
    <row r="153" spans="1:8" s="1" customFormat="1" ht="15.6" x14ac:dyDescent="0.3">
      <c r="B153" s="304"/>
      <c r="C153" s="279"/>
      <c r="D153" s="146" t="s">
        <v>198</v>
      </c>
      <c r="E153" s="146">
        <f>'[2]PASA_ACTIVE-F'!T72</f>
        <v>2</v>
      </c>
      <c r="F153" s="206">
        <f>'[2]PASA_ACTIVE_LENG-F'!S72</f>
        <v>300</v>
      </c>
      <c r="G153" s="211">
        <f>'[2]PASA_ACTIVE-F'!U72</f>
        <v>0</v>
      </c>
      <c r="H153" s="75"/>
    </row>
    <row r="154" spans="1:8" s="1" customFormat="1" ht="15.6" x14ac:dyDescent="0.3">
      <c r="B154" s="304"/>
      <c r="C154" s="279"/>
      <c r="D154" s="146" t="s">
        <v>199</v>
      </c>
      <c r="E154" s="146">
        <f>'[2]PASA_ACTIVE-F'!T73</f>
        <v>0</v>
      </c>
      <c r="F154" s="206">
        <f>'[2]PASA_ACTIVE_LENG-F'!S73</f>
        <v>0</v>
      </c>
      <c r="G154" s="211">
        <f>'[2]PASA_ACTIVE-F'!U73</f>
        <v>0</v>
      </c>
      <c r="H154" s="75"/>
    </row>
    <row r="155" spans="1:8" s="1" customFormat="1" ht="15.6" x14ac:dyDescent="0.3">
      <c r="B155" s="304"/>
      <c r="C155" s="279"/>
      <c r="D155" s="146" t="s">
        <v>200</v>
      </c>
      <c r="E155" s="146">
        <f>'[2]PASA_ACTIVE-F'!T74</f>
        <v>1</v>
      </c>
      <c r="F155" s="206">
        <f>'[2]PASA_ACTIVE_LENG-F'!S74</f>
        <v>360</v>
      </c>
      <c r="G155" s="211">
        <f>'[2]PASA_ACTIVE-F'!U74</f>
        <v>0</v>
      </c>
      <c r="H155" s="75"/>
    </row>
    <row r="156" spans="1:8" s="1" customFormat="1" ht="16.2" thickBot="1" x14ac:dyDescent="0.35">
      <c r="B156" s="304"/>
      <c r="C156" s="280"/>
      <c r="D156" s="148" t="s">
        <v>201</v>
      </c>
      <c r="E156" s="148">
        <f>'[2]PASA_ACTIVE-F'!T75</f>
        <v>0</v>
      </c>
      <c r="F156" s="206">
        <f>'[2]PASA_ACTIVE_LENG-F'!S75</f>
        <v>0</v>
      </c>
      <c r="G156" s="211">
        <f>'[2]PASA_ACTIVE-F'!U75</f>
        <v>0</v>
      </c>
      <c r="H156" s="75"/>
    </row>
    <row r="157" spans="1:8" s="1" customFormat="1" ht="16.2" thickBot="1" x14ac:dyDescent="0.35">
      <c r="B157" s="132" t="s">
        <v>9</v>
      </c>
      <c r="C157" s="150" t="s">
        <v>10</v>
      </c>
      <c r="D157" s="150" t="s">
        <v>10</v>
      </c>
      <c r="E157" s="203">
        <f>'[2]PASA_ACTIVE-F'!T76</f>
        <v>3</v>
      </c>
      <c r="F157" s="242">
        <f>'[2]PASA_ACTIVE_LENG-F'!S76</f>
        <v>360</v>
      </c>
      <c r="G157" s="176">
        <f>'[2]PASA_ACTIVE-F'!U76</f>
        <v>0</v>
      </c>
      <c r="H157" s="75"/>
    </row>
    <row r="158" spans="1:8" ht="16.2" thickBot="1" x14ac:dyDescent="0.35">
      <c r="B158" s="39"/>
      <c r="C158" s="78"/>
      <c r="D158" s="78"/>
      <c r="E158" s="78"/>
      <c r="F158" s="78"/>
      <c r="G158" s="74"/>
      <c r="H158" s="74"/>
    </row>
    <row r="159" spans="1:8" ht="63" thickBot="1" x14ac:dyDescent="0.35">
      <c r="B159" s="90" t="s">
        <v>70</v>
      </c>
      <c r="C159" s="91" t="s">
        <v>0</v>
      </c>
      <c r="D159" s="91" t="s">
        <v>12</v>
      </c>
      <c r="E159" s="92" t="s">
        <v>82</v>
      </c>
      <c r="F159" s="69" t="s">
        <v>121</v>
      </c>
      <c r="G159" s="92" t="s">
        <v>82</v>
      </c>
      <c r="H159" s="71"/>
    </row>
    <row r="160" spans="1:8" s="1" customFormat="1" ht="15.75" customHeight="1" x14ac:dyDescent="0.3">
      <c r="A160" s="75"/>
      <c r="B160" s="303" t="s">
        <v>69</v>
      </c>
      <c r="C160" s="275" t="s">
        <v>128</v>
      </c>
      <c r="D160" s="146" t="s">
        <v>129</v>
      </c>
      <c r="E160" s="201">
        <f>'[2]PASA_ACTIVE-F'!V2</f>
        <v>0</v>
      </c>
      <c r="F160" s="206">
        <f>'[2]PASA_ACTIVE_LENG-F'!T2</f>
        <v>0</v>
      </c>
      <c r="G160" s="212">
        <f>'[2]PASA_ACTIVE-F'!W2</f>
        <v>0</v>
      </c>
      <c r="H160" s="75"/>
    </row>
    <row r="161" spans="1:8" s="1" customFormat="1" ht="15.6" x14ac:dyDescent="0.3">
      <c r="A161" s="75"/>
      <c r="B161" s="304"/>
      <c r="C161" s="276"/>
      <c r="D161" s="146" t="s">
        <v>130</v>
      </c>
      <c r="E161" s="146">
        <f>'[2]PASA_ACTIVE-F'!V3</f>
        <v>0</v>
      </c>
      <c r="F161" s="206">
        <f>'[2]PASA_ACTIVE_LENG-F'!T3</f>
        <v>0</v>
      </c>
      <c r="G161" s="213">
        <f>'[2]PASA_ACTIVE-F'!W3</f>
        <v>0</v>
      </c>
      <c r="H161" s="75"/>
    </row>
    <row r="162" spans="1:8" s="1" customFormat="1" ht="15.6" x14ac:dyDescent="0.3">
      <c r="A162" s="75"/>
      <c r="B162" s="304"/>
      <c r="C162" s="276"/>
      <c r="D162" s="146" t="s">
        <v>131</v>
      </c>
      <c r="E162" s="146">
        <f>'[2]PASA_ACTIVE-F'!V4</f>
        <v>0</v>
      </c>
      <c r="F162" s="206">
        <f>'[2]PASA_ACTIVE_LENG-F'!T4</f>
        <v>0</v>
      </c>
      <c r="G162" s="213">
        <f>'[2]PASA_ACTIVE-F'!W4</f>
        <v>0</v>
      </c>
      <c r="H162" s="75"/>
    </row>
    <row r="163" spans="1:8" s="1" customFormat="1" ht="15.6" x14ac:dyDescent="0.3">
      <c r="A163" s="75"/>
      <c r="B163" s="304"/>
      <c r="C163" s="276"/>
      <c r="D163" s="146" t="s">
        <v>132</v>
      </c>
      <c r="E163" s="146">
        <f>'[2]PASA_ACTIVE-F'!V5</f>
        <v>0</v>
      </c>
      <c r="F163" s="206">
        <f>'[2]PASA_ACTIVE_LENG-F'!T5</f>
        <v>0</v>
      </c>
      <c r="G163" s="213">
        <f>'[2]PASA_ACTIVE-F'!W5</f>
        <v>0</v>
      </c>
      <c r="H163" s="75"/>
    </row>
    <row r="164" spans="1:8" s="1" customFormat="1" ht="15.6" x14ac:dyDescent="0.3">
      <c r="A164" s="75"/>
      <c r="B164" s="304"/>
      <c r="C164" s="276"/>
      <c r="D164" s="146" t="s">
        <v>133</v>
      </c>
      <c r="E164" s="146">
        <f>'[2]PASA_ACTIVE-F'!V6</f>
        <v>0</v>
      </c>
      <c r="F164" s="206">
        <f>'[2]PASA_ACTIVE_LENG-F'!T6</f>
        <v>0</v>
      </c>
      <c r="G164" s="213">
        <f>'[2]PASA_ACTIVE-F'!W6</f>
        <v>0</v>
      </c>
      <c r="H164" s="75"/>
    </row>
    <row r="165" spans="1:8" s="1" customFormat="1" ht="15.6" x14ac:dyDescent="0.3">
      <c r="A165" s="75"/>
      <c r="B165" s="304"/>
      <c r="C165" s="276"/>
      <c r="D165" s="146">
        <v>20678</v>
      </c>
      <c r="E165" s="146">
        <f>'[2]PASA_ACTIVE-F'!V7</f>
        <v>3</v>
      </c>
      <c r="F165" s="206">
        <f>'[2]PASA_ACTIVE_LENG-F'!T7</f>
        <v>180</v>
      </c>
      <c r="G165" s="213">
        <f>'[2]PASA_ACTIVE-F'!W7</f>
        <v>1061.9000000000001</v>
      </c>
      <c r="H165" s="75"/>
    </row>
    <row r="166" spans="1:8" s="1" customFormat="1" ht="15.6" x14ac:dyDescent="0.3">
      <c r="A166" s="75"/>
      <c r="B166" s="304"/>
      <c r="C166" s="276"/>
      <c r="D166" s="146" t="s">
        <v>135</v>
      </c>
      <c r="E166" s="146">
        <f>'[2]PASA_ACTIVE-F'!V8</f>
        <v>0</v>
      </c>
      <c r="F166" s="206">
        <f>'[2]PASA_ACTIVE_LENG-F'!T8</f>
        <v>0</v>
      </c>
      <c r="G166" s="213">
        <f>'[2]PASA_ACTIVE-F'!W8</f>
        <v>0</v>
      </c>
      <c r="H166" s="75"/>
    </row>
    <row r="167" spans="1:8" s="1" customFormat="1" ht="15.6" x14ac:dyDescent="0.3">
      <c r="A167" s="75"/>
      <c r="B167" s="304"/>
      <c r="C167" s="276"/>
      <c r="D167" s="146" t="s">
        <v>136</v>
      </c>
      <c r="E167" s="146">
        <f>'[2]PASA_ACTIVE-F'!V9</f>
        <v>1</v>
      </c>
      <c r="F167" s="206">
        <f>'[2]PASA_ACTIVE_LENG-F'!T9</f>
        <v>180</v>
      </c>
      <c r="G167" s="213">
        <f>'[2]PASA_ACTIVE-F'!W9</f>
        <v>500</v>
      </c>
      <c r="H167" s="75"/>
    </row>
    <row r="168" spans="1:8" s="1" customFormat="1" ht="15.6" x14ac:dyDescent="0.3">
      <c r="A168" s="75"/>
      <c r="B168" s="304"/>
      <c r="C168" s="276"/>
      <c r="D168" s="146" t="s">
        <v>137</v>
      </c>
      <c r="E168" s="146">
        <f>'[2]PASA_ACTIVE-F'!V10</f>
        <v>0</v>
      </c>
      <c r="F168" s="206">
        <f>'[2]PASA_ACTIVE_LENG-F'!T10</f>
        <v>0</v>
      </c>
      <c r="G168" s="213">
        <f>'[2]PASA_ACTIVE-F'!W10</f>
        <v>0</v>
      </c>
      <c r="H168" s="75"/>
    </row>
    <row r="169" spans="1:8" s="1" customFormat="1" ht="15.6" x14ac:dyDescent="0.3">
      <c r="A169" s="75"/>
      <c r="B169" s="304"/>
      <c r="C169" s="276"/>
      <c r="D169" s="146" t="s">
        <v>138</v>
      </c>
      <c r="E169" s="146">
        <f>'[2]PASA_ACTIVE-F'!V11</f>
        <v>0</v>
      </c>
      <c r="F169" s="206">
        <f>'[2]PASA_ACTIVE_LENG-F'!T11</f>
        <v>0</v>
      </c>
      <c r="G169" s="213">
        <f>'[2]PASA_ACTIVE-F'!W11</f>
        <v>0</v>
      </c>
      <c r="H169" s="75"/>
    </row>
    <row r="170" spans="1:8" s="1" customFormat="1" ht="15.6" x14ac:dyDescent="0.3">
      <c r="A170" s="75"/>
      <c r="B170" s="304"/>
      <c r="C170" s="276"/>
      <c r="D170" s="146" t="s">
        <v>139</v>
      </c>
      <c r="E170" s="146">
        <f>'[2]PASA_ACTIVE-F'!V12</f>
        <v>1</v>
      </c>
      <c r="F170" s="206">
        <f>'[2]PASA_ACTIVE_LENG-F'!T12</f>
        <v>180</v>
      </c>
      <c r="G170" s="213">
        <f>'[2]PASA_ACTIVE-F'!W12</f>
        <v>3065.05</v>
      </c>
      <c r="H170" s="75"/>
    </row>
    <row r="171" spans="1:8" s="1" customFormat="1" ht="15.6" x14ac:dyDescent="0.3">
      <c r="A171" s="75"/>
      <c r="B171" s="304"/>
      <c r="C171" s="277"/>
      <c r="D171" s="146" t="s">
        <v>140</v>
      </c>
      <c r="E171" s="146">
        <f>'[2]PASA_ACTIVE-F'!V13</f>
        <v>0</v>
      </c>
      <c r="F171" s="206">
        <f>'[2]PASA_ACTIVE_LENG-F'!T13</f>
        <v>0</v>
      </c>
      <c r="G171" s="213">
        <f>'[2]PASA_ACTIVE-F'!W13</f>
        <v>0</v>
      </c>
      <c r="H171" s="75"/>
    </row>
    <row r="172" spans="1:8" s="1" customFormat="1" ht="15.6" x14ac:dyDescent="0.3">
      <c r="A172" s="75"/>
      <c r="B172" s="304"/>
      <c r="C172" s="275" t="s">
        <v>141</v>
      </c>
      <c r="D172" s="146" t="s">
        <v>142</v>
      </c>
      <c r="E172" s="146">
        <f>'[2]PASA_ACTIVE-F'!V14</f>
        <v>4</v>
      </c>
      <c r="F172" s="206">
        <f>'[2]PASA_ACTIVE_LENG-F'!T14</f>
        <v>180</v>
      </c>
      <c r="G172" s="213">
        <f>'[2]PASA_ACTIVE-F'!W14</f>
        <v>557.83000000000004</v>
      </c>
      <c r="H172" s="75"/>
    </row>
    <row r="173" spans="1:8" s="1" customFormat="1" ht="15.6" x14ac:dyDescent="0.3">
      <c r="A173" s="75"/>
      <c r="B173" s="304"/>
      <c r="C173" s="276"/>
      <c r="D173" s="146" t="s">
        <v>143</v>
      </c>
      <c r="E173" s="146">
        <f>'[2]PASA_ACTIVE-F'!V15</f>
        <v>4</v>
      </c>
      <c r="F173" s="206">
        <f>'[2]PASA_ACTIVE_LENG-F'!T15</f>
        <v>67.5</v>
      </c>
      <c r="G173" s="213">
        <f>'[2]PASA_ACTIVE-F'!W15</f>
        <v>0</v>
      </c>
      <c r="H173" s="75"/>
    </row>
    <row r="174" spans="1:8" s="1" customFormat="1" ht="15.6" x14ac:dyDescent="0.3">
      <c r="A174" s="75"/>
      <c r="B174" s="304"/>
      <c r="C174" s="276"/>
      <c r="D174" s="146" t="s">
        <v>144</v>
      </c>
      <c r="E174" s="146">
        <f>'[2]PASA_ACTIVE-F'!V16</f>
        <v>3</v>
      </c>
      <c r="F174" s="206">
        <f>'[2]PASA_ACTIVE_LENG-F'!T16</f>
        <v>190</v>
      </c>
      <c r="G174" s="213">
        <f>'[2]PASA_ACTIVE-F'!W16</f>
        <v>617.20000000000005</v>
      </c>
      <c r="H174" s="75"/>
    </row>
    <row r="175" spans="1:8" s="1" customFormat="1" ht="15.6" x14ac:dyDescent="0.3">
      <c r="A175" s="75"/>
      <c r="B175" s="304"/>
      <c r="C175" s="276"/>
      <c r="D175" s="146" t="s">
        <v>145</v>
      </c>
      <c r="E175" s="146">
        <f>'[2]PASA_ACTIVE-F'!V17</f>
        <v>0</v>
      </c>
      <c r="F175" s="206">
        <f>'[2]PASA_ACTIVE_LENG-F'!T17</f>
        <v>0</v>
      </c>
      <c r="G175" s="213">
        <f>'[2]PASA_ACTIVE-F'!W17</f>
        <v>0</v>
      </c>
      <c r="H175" s="75"/>
    </row>
    <row r="176" spans="1:8" s="1" customFormat="1" ht="15.6" x14ac:dyDescent="0.3">
      <c r="A176" s="75"/>
      <c r="B176" s="304"/>
      <c r="C176" s="276"/>
      <c r="D176" s="146" t="s">
        <v>146</v>
      </c>
      <c r="E176" s="146">
        <f>'[2]PASA_ACTIVE-F'!V18</f>
        <v>0</v>
      </c>
      <c r="F176" s="206">
        <f>'[2]PASA_ACTIVE_LENG-F'!T18</f>
        <v>0</v>
      </c>
      <c r="G176" s="213">
        <f>'[2]PASA_ACTIVE-F'!W18</f>
        <v>0</v>
      </c>
      <c r="H176" s="75"/>
    </row>
    <row r="177" spans="1:8" s="1" customFormat="1" ht="15.6" x14ac:dyDescent="0.3">
      <c r="A177" s="75"/>
      <c r="B177" s="304"/>
      <c r="C177" s="276"/>
      <c r="D177" s="146" t="s">
        <v>147</v>
      </c>
      <c r="E177" s="146">
        <f>'[2]PASA_ACTIVE-F'!V19</f>
        <v>0</v>
      </c>
      <c r="F177" s="206">
        <f>'[2]PASA_ACTIVE_LENG-F'!T19</f>
        <v>0</v>
      </c>
      <c r="G177" s="213">
        <f>'[2]PASA_ACTIVE-F'!W19</f>
        <v>0</v>
      </c>
      <c r="H177" s="75"/>
    </row>
    <row r="178" spans="1:8" s="1" customFormat="1" ht="15.6" x14ac:dyDescent="0.3">
      <c r="A178" s="75"/>
      <c r="B178" s="304"/>
      <c r="C178" s="276"/>
      <c r="D178" s="146" t="s">
        <v>148</v>
      </c>
      <c r="E178" s="146">
        <f>'[2]PASA_ACTIVE-F'!V20</f>
        <v>0</v>
      </c>
      <c r="F178" s="206">
        <f>'[2]PASA_ACTIVE_LENG-F'!T20</f>
        <v>0</v>
      </c>
      <c r="G178" s="213">
        <f>'[2]PASA_ACTIVE-F'!W20</f>
        <v>0</v>
      </c>
      <c r="H178" s="75"/>
    </row>
    <row r="179" spans="1:8" s="1" customFormat="1" ht="15.6" x14ac:dyDescent="0.3">
      <c r="A179" s="75"/>
      <c r="B179" s="304"/>
      <c r="C179" s="276"/>
      <c r="D179" s="146" t="s">
        <v>149</v>
      </c>
      <c r="E179" s="146">
        <f>'[2]PASA_ACTIVE-F'!V21</f>
        <v>0</v>
      </c>
      <c r="F179" s="206">
        <f>'[2]PASA_ACTIVE_LENG-F'!T21</f>
        <v>0</v>
      </c>
      <c r="G179" s="213">
        <f>'[2]PASA_ACTIVE-F'!W21</f>
        <v>0</v>
      </c>
      <c r="H179" s="75"/>
    </row>
    <row r="180" spans="1:8" s="1" customFormat="1" ht="15.6" x14ac:dyDescent="0.3">
      <c r="A180" s="75"/>
      <c r="B180" s="304"/>
      <c r="C180" s="276"/>
      <c r="D180" s="146" t="s">
        <v>150</v>
      </c>
      <c r="E180" s="146">
        <f>'[2]PASA_ACTIVE-F'!V22</f>
        <v>0</v>
      </c>
      <c r="F180" s="206">
        <f>'[2]PASA_ACTIVE_LENG-F'!T22</f>
        <v>0</v>
      </c>
      <c r="G180" s="213">
        <f>'[2]PASA_ACTIVE-F'!W22</f>
        <v>0</v>
      </c>
      <c r="H180" s="75"/>
    </row>
    <row r="181" spans="1:8" s="1" customFormat="1" ht="15.6" x14ac:dyDescent="0.3">
      <c r="A181" s="75"/>
      <c r="B181" s="304"/>
      <c r="C181" s="276"/>
      <c r="D181" s="146">
        <v>20622</v>
      </c>
      <c r="E181" s="146">
        <f>'[2]PASA_ACTIVE-F'!V23</f>
        <v>0</v>
      </c>
      <c r="F181" s="206">
        <f>'[2]PASA_ACTIVE_LENG-F'!T23</f>
        <v>0</v>
      </c>
      <c r="G181" s="213">
        <f>'[2]PASA_ACTIVE-F'!W23</f>
        <v>0</v>
      </c>
      <c r="H181" s="75"/>
    </row>
    <row r="182" spans="1:8" s="1" customFormat="1" ht="15.6" x14ac:dyDescent="0.3">
      <c r="A182" s="75"/>
      <c r="B182" s="304"/>
      <c r="C182" s="276"/>
      <c r="D182" s="146" t="s">
        <v>151</v>
      </c>
      <c r="E182" s="146">
        <f>'[2]PASA_ACTIVE-F'!V24</f>
        <v>0</v>
      </c>
      <c r="F182" s="206">
        <f>'[2]PASA_ACTIVE_LENG-F'!T24</f>
        <v>0</v>
      </c>
      <c r="G182" s="213">
        <f>'[2]PASA_ACTIVE-F'!W24</f>
        <v>0</v>
      </c>
      <c r="H182" s="75"/>
    </row>
    <row r="183" spans="1:8" s="1" customFormat="1" ht="15.6" x14ac:dyDescent="0.3">
      <c r="A183" s="75"/>
      <c r="B183" s="304"/>
      <c r="C183" s="276"/>
      <c r="D183" s="146" t="s">
        <v>152</v>
      </c>
      <c r="E183" s="146">
        <f>'[2]PASA_ACTIVE-F'!V25</f>
        <v>0</v>
      </c>
      <c r="F183" s="206">
        <f>'[2]PASA_ACTIVE_LENG-F'!T25</f>
        <v>0</v>
      </c>
      <c r="G183" s="213">
        <f>'[2]PASA_ACTIVE-F'!W25</f>
        <v>0</v>
      </c>
      <c r="H183" s="75"/>
    </row>
    <row r="184" spans="1:8" s="1" customFormat="1" ht="15.6" x14ac:dyDescent="0.3">
      <c r="A184" s="75"/>
      <c r="B184" s="304"/>
      <c r="C184" s="276"/>
      <c r="D184" s="146" t="s">
        <v>153</v>
      </c>
      <c r="E184" s="146">
        <f>'[2]PASA_ACTIVE-F'!V26</f>
        <v>0</v>
      </c>
      <c r="F184" s="206">
        <f>'[2]PASA_ACTIVE_LENG-F'!T26</f>
        <v>0</v>
      </c>
      <c r="G184" s="213">
        <f>'[2]PASA_ACTIVE-F'!W26</f>
        <v>0</v>
      </c>
      <c r="H184" s="75"/>
    </row>
    <row r="185" spans="1:8" s="1" customFormat="1" ht="15.6" x14ac:dyDescent="0.3">
      <c r="A185" s="75"/>
      <c r="B185" s="304"/>
      <c r="C185" s="276"/>
      <c r="D185" s="146" t="s">
        <v>154</v>
      </c>
      <c r="E185" s="146">
        <f>'[2]PASA_ACTIVE-F'!V27</f>
        <v>2</v>
      </c>
      <c r="F185" s="206">
        <f>'[2]PASA_ACTIVE_LENG-F'!T27</f>
        <v>135</v>
      </c>
      <c r="G185" s="213">
        <f>'[2]PASA_ACTIVE-F'!W27</f>
        <v>1979.37</v>
      </c>
      <c r="H185" s="75"/>
    </row>
    <row r="186" spans="1:8" s="1" customFormat="1" ht="15.6" x14ac:dyDescent="0.3">
      <c r="A186" s="75"/>
      <c r="B186" s="304"/>
      <c r="C186" s="276"/>
      <c r="D186" s="146" t="s">
        <v>155</v>
      </c>
      <c r="E186" s="146">
        <f>'[2]PASA_ACTIVE-F'!V28</f>
        <v>0</v>
      </c>
      <c r="F186" s="206">
        <f>'[2]PASA_ACTIVE_LENG-F'!T28</f>
        <v>0</v>
      </c>
      <c r="G186" s="213">
        <f>'[2]PASA_ACTIVE-F'!W28</f>
        <v>0</v>
      </c>
      <c r="H186" s="75"/>
    </row>
    <row r="187" spans="1:8" s="1" customFormat="1" ht="15.6" x14ac:dyDescent="0.3">
      <c r="A187" s="75"/>
      <c r="B187" s="304"/>
      <c r="C187" s="276"/>
      <c r="D187" s="146" t="s">
        <v>156</v>
      </c>
      <c r="E187" s="146">
        <f>'[2]PASA_ACTIVE-F'!V29</f>
        <v>0</v>
      </c>
      <c r="F187" s="206">
        <f>'[2]PASA_ACTIVE_LENG-F'!T29</f>
        <v>0</v>
      </c>
      <c r="G187" s="213">
        <f>'[2]PASA_ACTIVE-F'!W29</f>
        <v>0</v>
      </c>
      <c r="H187" s="75"/>
    </row>
    <row r="188" spans="1:8" s="1" customFormat="1" ht="15.6" x14ac:dyDescent="0.3">
      <c r="A188" s="75"/>
      <c r="B188" s="304"/>
      <c r="C188" s="276"/>
      <c r="D188" s="146" t="s">
        <v>157</v>
      </c>
      <c r="E188" s="146">
        <f>'[2]PASA_ACTIVE-F'!V30</f>
        <v>1</v>
      </c>
      <c r="F188" s="206">
        <f>'[2]PASA_ACTIVE_LENG-F'!T30</f>
        <v>180</v>
      </c>
      <c r="G188" s="213">
        <f>'[2]PASA_ACTIVE-F'!W30</f>
        <v>500</v>
      </c>
      <c r="H188" s="75"/>
    </row>
    <row r="189" spans="1:8" s="1" customFormat="1" ht="15.6" x14ac:dyDescent="0.3">
      <c r="A189" s="75"/>
      <c r="B189" s="304"/>
      <c r="C189" s="276"/>
      <c r="D189" s="146" t="s">
        <v>158</v>
      </c>
      <c r="E189" s="146">
        <f>'[2]PASA_ACTIVE-F'!V31</f>
        <v>0</v>
      </c>
      <c r="F189" s="206">
        <f>'[2]PASA_ACTIVE_LENG-F'!T31</f>
        <v>0</v>
      </c>
      <c r="G189" s="213">
        <f>'[2]PASA_ACTIVE-F'!W31</f>
        <v>0</v>
      </c>
      <c r="H189" s="75"/>
    </row>
    <row r="190" spans="1:8" s="1" customFormat="1" ht="15.6" x14ac:dyDescent="0.3">
      <c r="A190" s="75"/>
      <c r="B190" s="304"/>
      <c r="C190" s="276"/>
      <c r="D190" s="146" t="s">
        <v>159</v>
      </c>
      <c r="E190" s="146">
        <f>'[2]PASA_ACTIVE-F'!V32</f>
        <v>0</v>
      </c>
      <c r="F190" s="206">
        <f>'[2]PASA_ACTIVE_LENG-F'!T32</f>
        <v>0</v>
      </c>
      <c r="G190" s="213">
        <f>'[2]PASA_ACTIVE-F'!W32</f>
        <v>0</v>
      </c>
      <c r="H190" s="75"/>
    </row>
    <row r="191" spans="1:8" s="1" customFormat="1" ht="15.6" x14ac:dyDescent="0.3">
      <c r="A191" s="75"/>
      <c r="B191" s="304"/>
      <c r="C191" s="276"/>
      <c r="D191" s="146" t="s">
        <v>160</v>
      </c>
      <c r="E191" s="146">
        <f>'[2]PASA_ACTIVE-F'!V33</f>
        <v>0</v>
      </c>
      <c r="F191" s="206">
        <f>'[2]PASA_ACTIVE_LENG-F'!T33</f>
        <v>0</v>
      </c>
      <c r="G191" s="213">
        <f>'[2]PASA_ACTIVE-F'!W33</f>
        <v>0</v>
      </c>
      <c r="H191" s="75"/>
    </row>
    <row r="192" spans="1:8" s="1" customFormat="1" ht="15.6" x14ac:dyDescent="0.3">
      <c r="A192" s="75"/>
      <c r="B192" s="304"/>
      <c r="C192" s="276"/>
      <c r="D192" s="146" t="s">
        <v>161</v>
      </c>
      <c r="E192" s="146">
        <f>'[2]PASA_ACTIVE-F'!V34</f>
        <v>0</v>
      </c>
      <c r="F192" s="206">
        <f>'[2]PASA_ACTIVE_LENG-F'!T34</f>
        <v>0</v>
      </c>
      <c r="G192" s="213">
        <f>'[2]PASA_ACTIVE-F'!W34</f>
        <v>0</v>
      </c>
      <c r="H192" s="75"/>
    </row>
    <row r="193" spans="1:8" s="1" customFormat="1" ht="15.6" x14ac:dyDescent="0.3">
      <c r="A193" s="75"/>
      <c r="B193" s="304"/>
      <c r="C193" s="276"/>
      <c r="D193" s="146" t="s">
        <v>162</v>
      </c>
      <c r="E193" s="146">
        <f>'[2]PASA_ACTIVE-F'!V35</f>
        <v>0</v>
      </c>
      <c r="F193" s="206">
        <f>'[2]PASA_ACTIVE_LENG-F'!T35</f>
        <v>0</v>
      </c>
      <c r="G193" s="213">
        <f>'[2]PASA_ACTIVE-F'!W35</f>
        <v>0</v>
      </c>
      <c r="H193" s="75"/>
    </row>
    <row r="194" spans="1:8" s="1" customFormat="1" ht="15.6" x14ac:dyDescent="0.3">
      <c r="A194" s="75"/>
      <c r="B194" s="304"/>
      <c r="C194" s="276"/>
      <c r="D194" s="146" t="s">
        <v>163</v>
      </c>
      <c r="E194" s="146">
        <f>'[2]PASA_ACTIVE-F'!V36</f>
        <v>0</v>
      </c>
      <c r="F194" s="206">
        <f>'[2]PASA_ACTIVE_LENG-F'!T36</f>
        <v>0</v>
      </c>
      <c r="G194" s="213">
        <f>'[2]PASA_ACTIVE-F'!W36</f>
        <v>0</v>
      </c>
      <c r="H194" s="75"/>
    </row>
    <row r="195" spans="1:8" s="1" customFormat="1" ht="15.6" x14ac:dyDescent="0.3">
      <c r="A195" s="75"/>
      <c r="B195" s="304"/>
      <c r="C195" s="276"/>
      <c r="D195" s="146" t="s">
        <v>164</v>
      </c>
      <c r="E195" s="146">
        <f>'[2]PASA_ACTIVE-F'!V37</f>
        <v>0</v>
      </c>
      <c r="F195" s="206">
        <f>'[2]PASA_ACTIVE_LENG-F'!T37</f>
        <v>0</v>
      </c>
      <c r="G195" s="213">
        <f>'[2]PASA_ACTIVE-F'!W37</f>
        <v>0</v>
      </c>
      <c r="H195" s="75"/>
    </row>
    <row r="196" spans="1:8" s="1" customFormat="1" ht="15.6" x14ac:dyDescent="0.3">
      <c r="A196" s="75"/>
      <c r="B196" s="304"/>
      <c r="C196" s="276"/>
      <c r="D196" s="146" t="s">
        <v>165</v>
      </c>
      <c r="E196" s="146">
        <f>'[2]PASA_ACTIVE-F'!V38</f>
        <v>0</v>
      </c>
      <c r="F196" s="206">
        <f>'[2]PASA_ACTIVE_LENG-F'!T38</f>
        <v>0</v>
      </c>
      <c r="G196" s="213">
        <f>'[2]PASA_ACTIVE-F'!W38</f>
        <v>0</v>
      </c>
      <c r="H196" s="75"/>
    </row>
    <row r="197" spans="1:8" s="1" customFormat="1" ht="15.6" x14ac:dyDescent="0.3">
      <c r="A197" s="75"/>
      <c r="B197" s="304"/>
      <c r="C197" s="276"/>
      <c r="D197" s="146" t="s">
        <v>166</v>
      </c>
      <c r="E197" s="146">
        <f>'[2]PASA_ACTIVE-F'!V39</f>
        <v>2</v>
      </c>
      <c r="F197" s="206">
        <f>'[2]PASA_ACTIVE_LENG-F'!T39</f>
        <v>120</v>
      </c>
      <c r="G197" s="213">
        <f>'[2]PASA_ACTIVE-F'!W39</f>
        <v>400</v>
      </c>
      <c r="H197" s="75"/>
    </row>
    <row r="198" spans="1:8" s="1" customFormat="1" ht="15" customHeight="1" x14ac:dyDescent="0.3">
      <c r="A198" s="75"/>
      <c r="B198" s="304"/>
      <c r="C198" s="278" t="s">
        <v>167</v>
      </c>
      <c r="D198" s="146">
        <v>20601</v>
      </c>
      <c r="E198" s="146">
        <f>'[2]PASA_ACTIVE-F'!V40</f>
        <v>0</v>
      </c>
      <c r="F198" s="206">
        <f>'[2]PASA_ACTIVE_LENG-F'!T40</f>
        <v>0</v>
      </c>
      <c r="G198" s="213">
        <f>'[2]PASA_ACTIVE-F'!W40</f>
        <v>0</v>
      </c>
      <c r="H198" s="75"/>
    </row>
    <row r="199" spans="1:8" s="1" customFormat="1" ht="15" customHeight="1" x14ac:dyDescent="0.3">
      <c r="A199" s="75"/>
      <c r="B199" s="304"/>
      <c r="C199" s="279"/>
      <c r="D199" s="146">
        <v>20607</v>
      </c>
      <c r="E199" s="146">
        <f>'[2]PASA_ACTIVE-F'!V41</f>
        <v>1</v>
      </c>
      <c r="F199" s="206">
        <f>'[2]PASA_ACTIVE_LENG-F'!T41</f>
        <v>180</v>
      </c>
      <c r="G199" s="213">
        <f>'[2]PASA_ACTIVE-F'!W41</f>
        <v>700</v>
      </c>
      <c r="H199" s="75"/>
    </row>
    <row r="200" spans="1:8" s="1" customFormat="1" ht="15" customHeight="1" x14ac:dyDescent="0.3">
      <c r="A200" s="75"/>
      <c r="B200" s="304"/>
      <c r="C200" s="279"/>
      <c r="D200" s="146" t="s">
        <v>168</v>
      </c>
      <c r="E200" s="146">
        <f>'[2]PASA_ACTIVE-F'!V42</f>
        <v>0</v>
      </c>
      <c r="F200" s="206">
        <f>'[2]PASA_ACTIVE_LENG-F'!T42</f>
        <v>0</v>
      </c>
      <c r="G200" s="213">
        <f>'[2]PASA_ACTIVE-F'!W42</f>
        <v>0</v>
      </c>
      <c r="H200" s="75"/>
    </row>
    <row r="201" spans="1:8" s="1" customFormat="1" ht="15.6" x14ac:dyDescent="0.3">
      <c r="A201" s="75"/>
      <c r="B201" s="304"/>
      <c r="C201" s="279"/>
      <c r="D201" s="146">
        <v>20613</v>
      </c>
      <c r="E201" s="146">
        <f>'[2]PASA_ACTIVE-F'!V43</f>
        <v>2</v>
      </c>
      <c r="F201" s="206">
        <f>'[2]PASA_ACTIVE_LENG-F'!T43</f>
        <v>210</v>
      </c>
      <c r="G201" s="213">
        <f>'[2]PASA_ACTIVE-F'!W43</f>
        <v>250</v>
      </c>
      <c r="H201" s="75"/>
    </row>
    <row r="202" spans="1:8" s="1" customFormat="1" ht="15.6" x14ac:dyDescent="0.3">
      <c r="A202" s="75"/>
      <c r="B202" s="304"/>
      <c r="C202" s="279"/>
      <c r="D202" s="146" t="s">
        <v>169</v>
      </c>
      <c r="E202" s="146">
        <f>'[2]PASA_ACTIVE-F'!V44</f>
        <v>0</v>
      </c>
      <c r="F202" s="206">
        <f>'[2]PASA_ACTIVE_LENG-F'!T44</f>
        <v>0</v>
      </c>
      <c r="G202" s="213">
        <f>'[2]PASA_ACTIVE-F'!W44</f>
        <v>0</v>
      </c>
      <c r="H202" s="75"/>
    </row>
    <row r="203" spans="1:8" s="1" customFormat="1" ht="15.6" x14ac:dyDescent="0.3">
      <c r="A203" s="75"/>
      <c r="B203" s="304"/>
      <c r="C203" s="279"/>
      <c r="D203" s="146">
        <v>20744</v>
      </c>
      <c r="E203" s="146">
        <f>'[2]PASA_ACTIVE-F'!V45</f>
        <v>0</v>
      </c>
      <c r="F203" s="206">
        <f>'[2]PASA_ACTIVE_LENG-F'!T45</f>
        <v>0</v>
      </c>
      <c r="G203" s="213">
        <f>'[2]PASA_ACTIVE-F'!W45</f>
        <v>0</v>
      </c>
      <c r="H203" s="75"/>
    </row>
    <row r="204" spans="1:8" s="1" customFormat="1" ht="15.6" x14ac:dyDescent="0.3">
      <c r="A204" s="75"/>
      <c r="B204" s="304"/>
      <c r="C204" s="279"/>
      <c r="D204" s="146" t="s">
        <v>172</v>
      </c>
      <c r="E204" s="146">
        <f>'[2]PASA_ACTIVE-F'!V46</f>
        <v>0</v>
      </c>
      <c r="F204" s="206">
        <f>'[2]PASA_ACTIVE_LENG-F'!T46</f>
        <v>0</v>
      </c>
      <c r="G204" s="213">
        <f>'[2]PASA_ACTIVE-F'!W46</f>
        <v>0</v>
      </c>
      <c r="H204" s="75"/>
    </row>
    <row r="205" spans="1:8" s="1" customFormat="1" ht="15.75" customHeight="1" x14ac:dyDescent="0.3">
      <c r="A205" s="75"/>
      <c r="B205" s="304"/>
      <c r="C205" s="278" t="s">
        <v>173</v>
      </c>
      <c r="D205" s="146" t="s">
        <v>174</v>
      </c>
      <c r="E205" s="146">
        <f>'[2]PASA_ACTIVE-F'!V47</f>
        <v>0</v>
      </c>
      <c r="F205" s="206">
        <f>'[2]PASA_ACTIVE_LENG-F'!T47</f>
        <v>0</v>
      </c>
      <c r="G205" s="213">
        <f>'[2]PASA_ACTIVE-F'!W47</f>
        <v>0</v>
      </c>
      <c r="H205" s="207"/>
    </row>
    <row r="206" spans="1:8" s="1" customFormat="1" ht="15.6" x14ac:dyDescent="0.3">
      <c r="A206" s="75"/>
      <c r="B206" s="304"/>
      <c r="C206" s="279"/>
      <c r="D206" s="146" t="s">
        <v>175</v>
      </c>
      <c r="E206" s="146">
        <f>'[2]PASA_ACTIVE-F'!V48</f>
        <v>0</v>
      </c>
      <c r="F206" s="206">
        <f>'[2]PASA_ACTIVE_LENG-F'!T48</f>
        <v>0</v>
      </c>
      <c r="G206" s="213">
        <f>'[2]PASA_ACTIVE-F'!W48</f>
        <v>0</v>
      </c>
      <c r="H206" s="207"/>
    </row>
    <row r="207" spans="1:8" s="1" customFormat="1" ht="15.6" x14ac:dyDescent="0.3">
      <c r="A207" s="75"/>
      <c r="B207" s="304"/>
      <c r="C207" s="279"/>
      <c r="D207" s="146" t="s">
        <v>176</v>
      </c>
      <c r="E207" s="146">
        <f>'[2]PASA_ACTIVE-F'!V49</f>
        <v>0</v>
      </c>
      <c r="F207" s="206">
        <f>'[2]PASA_ACTIVE_LENG-F'!T49</f>
        <v>0</v>
      </c>
      <c r="G207" s="213">
        <f>'[2]PASA_ACTIVE-F'!W49</f>
        <v>0</v>
      </c>
      <c r="H207" s="207"/>
    </row>
    <row r="208" spans="1:8" s="1" customFormat="1" ht="15.6" x14ac:dyDescent="0.3">
      <c r="A208" s="75"/>
      <c r="B208" s="304"/>
      <c r="C208" s="279"/>
      <c r="D208" s="146" t="s">
        <v>177</v>
      </c>
      <c r="E208" s="146">
        <f>'[2]PASA_ACTIVE-F'!V50</f>
        <v>0</v>
      </c>
      <c r="F208" s="206">
        <f>'[2]PASA_ACTIVE_LENG-F'!T50</f>
        <v>0</v>
      </c>
      <c r="G208" s="213">
        <f>'[2]PASA_ACTIVE-F'!W50</f>
        <v>0</v>
      </c>
      <c r="H208" s="207"/>
    </row>
    <row r="209" spans="1:8" s="1" customFormat="1" ht="15.6" x14ac:dyDescent="0.3">
      <c r="A209" s="75"/>
      <c r="B209" s="304"/>
      <c r="C209" s="279"/>
      <c r="D209" s="146" t="s">
        <v>178</v>
      </c>
      <c r="E209" s="146">
        <f>'[2]PASA_ACTIVE-F'!V51</f>
        <v>1</v>
      </c>
      <c r="F209" s="206">
        <f>'[2]PASA_ACTIVE_LENG-F'!T51</f>
        <v>180</v>
      </c>
      <c r="G209" s="213">
        <f>'[2]PASA_ACTIVE-F'!W51</f>
        <v>446</v>
      </c>
      <c r="H209" s="207"/>
    </row>
    <row r="210" spans="1:8" s="1" customFormat="1" ht="15.6" x14ac:dyDescent="0.3">
      <c r="A210" s="75"/>
      <c r="B210" s="304"/>
      <c r="C210" s="279"/>
      <c r="D210" s="146" t="s">
        <v>179</v>
      </c>
      <c r="E210" s="146">
        <f>'[2]PASA_ACTIVE-F'!V52</f>
        <v>0</v>
      </c>
      <c r="F210" s="206">
        <f>'[2]PASA_ACTIVE_LENG-F'!T52</f>
        <v>0</v>
      </c>
      <c r="G210" s="213">
        <f>'[2]PASA_ACTIVE-F'!W52</f>
        <v>0</v>
      </c>
      <c r="H210" s="207"/>
    </row>
    <row r="211" spans="1:8" s="1" customFormat="1" ht="15.6" x14ac:dyDescent="0.3">
      <c r="A211" s="75"/>
      <c r="B211" s="304"/>
      <c r="C211" s="279"/>
      <c r="D211" s="146" t="s">
        <v>180</v>
      </c>
      <c r="E211" s="146">
        <f>'[2]PASA_ACTIVE-F'!V53</f>
        <v>0</v>
      </c>
      <c r="F211" s="206">
        <f>'[2]PASA_ACTIVE_LENG-F'!T53</f>
        <v>0</v>
      </c>
      <c r="G211" s="213">
        <f>'[2]PASA_ACTIVE-F'!W53</f>
        <v>0</v>
      </c>
      <c r="H211" s="207"/>
    </row>
    <row r="212" spans="1:8" s="1" customFormat="1" ht="15.6" x14ac:dyDescent="0.3">
      <c r="A212" s="75"/>
      <c r="B212" s="304"/>
      <c r="C212" s="279"/>
      <c r="D212" s="146" t="s">
        <v>181</v>
      </c>
      <c r="E212" s="146">
        <f>'[2]PASA_ACTIVE-F'!V54</f>
        <v>0</v>
      </c>
      <c r="F212" s="205">
        <f>'[2]PASA_ACTIVE_LENG-F'!T54</f>
        <v>0</v>
      </c>
      <c r="G212" s="213">
        <f>'[2]PASA_ACTIVE-F'!W54</f>
        <v>0</v>
      </c>
      <c r="H212" s="207"/>
    </row>
    <row r="213" spans="1:8" s="1" customFormat="1" ht="15.6" x14ac:dyDescent="0.3">
      <c r="A213" s="75"/>
      <c r="B213" s="304"/>
      <c r="C213" s="279"/>
      <c r="D213" s="146" t="s">
        <v>182</v>
      </c>
      <c r="E213" s="146">
        <f>'[2]PASA_ACTIVE-F'!V55</f>
        <v>0</v>
      </c>
      <c r="F213" s="205">
        <f>'[2]PASA_ACTIVE_LENG-F'!T55</f>
        <v>0</v>
      </c>
      <c r="G213" s="213">
        <f>'[2]PASA_ACTIVE-F'!W55</f>
        <v>0</v>
      </c>
      <c r="H213" s="207"/>
    </row>
    <row r="214" spans="1:8" s="1" customFormat="1" ht="15.6" x14ac:dyDescent="0.3">
      <c r="A214" s="75"/>
      <c r="B214" s="304"/>
      <c r="C214" s="279"/>
      <c r="D214" s="146" t="s">
        <v>183</v>
      </c>
      <c r="E214" s="146">
        <f>'[2]PASA_ACTIVE-F'!V56</f>
        <v>0</v>
      </c>
      <c r="F214" s="205">
        <f>'[2]PASA_ACTIVE_LENG-F'!T56</f>
        <v>0</v>
      </c>
      <c r="G214" s="213">
        <f>'[2]PASA_ACTIVE-F'!W56</f>
        <v>0</v>
      </c>
      <c r="H214" s="207"/>
    </row>
    <row r="215" spans="1:8" s="1" customFormat="1" ht="15.6" x14ac:dyDescent="0.3">
      <c r="A215" s="75"/>
      <c r="B215" s="304"/>
      <c r="C215" s="279"/>
      <c r="D215" s="146" t="s">
        <v>184</v>
      </c>
      <c r="E215" s="146">
        <f>'[2]PASA_ACTIVE-F'!V57</f>
        <v>1</v>
      </c>
      <c r="F215" s="205">
        <f>'[2]PASA_ACTIVE_LENG-F'!T57</f>
        <v>-30</v>
      </c>
      <c r="G215" s="213">
        <f>'[2]PASA_ACTIVE-F'!W57</f>
        <v>0</v>
      </c>
      <c r="H215" s="207"/>
    </row>
    <row r="216" spans="1:8" s="1" customFormat="1" ht="15.6" x14ac:dyDescent="0.3">
      <c r="A216" s="75"/>
      <c r="B216" s="304"/>
      <c r="C216" s="279"/>
      <c r="D216" s="146" t="s">
        <v>185</v>
      </c>
      <c r="E216" s="146">
        <f>'[2]PASA_ACTIVE-F'!V58</f>
        <v>0</v>
      </c>
      <c r="F216" s="205">
        <f>'[2]PASA_ACTIVE_LENG-F'!T58</f>
        <v>0</v>
      </c>
      <c r="G216" s="213">
        <f>'[2]PASA_ACTIVE-F'!W58</f>
        <v>0</v>
      </c>
      <c r="H216" s="207"/>
    </row>
    <row r="217" spans="1:8" s="1" customFormat="1" ht="15.6" x14ac:dyDescent="0.3">
      <c r="A217" s="75"/>
      <c r="B217" s="304"/>
      <c r="C217" s="279"/>
      <c r="D217" s="146" t="s">
        <v>186</v>
      </c>
      <c r="E217" s="146">
        <f>'[2]PASA_ACTIVE-F'!V59</f>
        <v>1</v>
      </c>
      <c r="F217" s="205">
        <f>'[2]PASA_ACTIVE_LENG-F'!T59</f>
        <v>90</v>
      </c>
      <c r="G217" s="213">
        <f>'[2]PASA_ACTIVE-F'!W59</f>
        <v>0</v>
      </c>
      <c r="H217" s="207"/>
    </row>
    <row r="218" spans="1:8" s="1" customFormat="1" ht="15.6" x14ac:dyDescent="0.3">
      <c r="A218" s="75"/>
      <c r="B218" s="304"/>
      <c r="C218" s="279"/>
      <c r="D218" s="146" t="s">
        <v>187</v>
      </c>
      <c r="E218" s="146">
        <f>'[2]PASA_ACTIVE-F'!V60</f>
        <v>0</v>
      </c>
      <c r="F218" s="205">
        <f>'[2]PASA_ACTIVE_LENG-F'!T60</f>
        <v>0</v>
      </c>
      <c r="G218" s="213">
        <f>'[2]PASA_ACTIVE-F'!W60</f>
        <v>0</v>
      </c>
      <c r="H218" s="207"/>
    </row>
    <row r="219" spans="1:8" s="1" customFormat="1" ht="15.6" x14ac:dyDescent="0.3">
      <c r="A219" s="75"/>
      <c r="B219" s="304"/>
      <c r="C219" s="279"/>
      <c r="D219" s="146" t="s">
        <v>188</v>
      </c>
      <c r="E219" s="146">
        <f>'[2]PASA_ACTIVE-F'!V61</f>
        <v>0</v>
      </c>
      <c r="F219" s="205">
        <f>'[2]PASA_ACTIVE_LENG-F'!T61</f>
        <v>0</v>
      </c>
      <c r="G219" s="213">
        <f>'[2]PASA_ACTIVE-F'!W61</f>
        <v>0</v>
      </c>
      <c r="H219" s="207"/>
    </row>
    <row r="220" spans="1:8" s="1" customFormat="1" ht="15.6" x14ac:dyDescent="0.3">
      <c r="A220" s="75"/>
      <c r="B220" s="304"/>
      <c r="C220" s="279"/>
      <c r="D220" s="146" t="s">
        <v>189</v>
      </c>
      <c r="E220" s="146">
        <f>'[2]PASA_ACTIVE-F'!V62</f>
        <v>1</v>
      </c>
      <c r="F220" s="205">
        <f>'[2]PASA_ACTIVE_LENG-F'!T62</f>
        <v>120</v>
      </c>
      <c r="G220" s="213">
        <f>'[2]PASA_ACTIVE-F'!W62</f>
        <v>0</v>
      </c>
      <c r="H220" s="207"/>
    </row>
    <row r="221" spans="1:8" s="1" customFormat="1" ht="15.6" x14ac:dyDescent="0.3">
      <c r="A221" s="75"/>
      <c r="B221" s="304"/>
      <c r="C221" s="279"/>
      <c r="D221" s="146" t="s">
        <v>190</v>
      </c>
      <c r="E221" s="146">
        <f>'[2]PASA_ACTIVE-F'!V63</f>
        <v>2</v>
      </c>
      <c r="F221" s="205">
        <f>'[2]PASA_ACTIVE_LENG-F'!T63</f>
        <v>30</v>
      </c>
      <c r="G221" s="213">
        <f>'[2]PASA_ACTIVE-F'!W63</f>
        <v>564.22</v>
      </c>
      <c r="H221" s="207"/>
    </row>
    <row r="222" spans="1:8" s="1" customFormat="1" ht="15.6" x14ac:dyDescent="0.3">
      <c r="A222" s="75"/>
      <c r="B222" s="304"/>
      <c r="C222" s="279"/>
      <c r="D222" s="146" t="s">
        <v>191</v>
      </c>
      <c r="E222" s="146">
        <f>'[2]PASA_ACTIVE-F'!V64</f>
        <v>0</v>
      </c>
      <c r="F222" s="205">
        <f>'[2]PASA_ACTIVE_LENG-F'!T64</f>
        <v>0</v>
      </c>
      <c r="G222" s="213">
        <f>'[2]PASA_ACTIVE-F'!W64</f>
        <v>0</v>
      </c>
      <c r="H222" s="207"/>
    </row>
    <row r="223" spans="1:8" s="1" customFormat="1" ht="15.6" x14ac:dyDescent="0.3">
      <c r="A223" s="75"/>
      <c r="B223" s="304"/>
      <c r="C223" s="279"/>
      <c r="D223" s="146">
        <v>20659</v>
      </c>
      <c r="E223" s="146">
        <f>'[2]PASA_ACTIVE-F'!V65</f>
        <v>0</v>
      </c>
      <c r="F223" s="205">
        <f>'[2]PASA_ACTIVE_LENG-F'!T65</f>
        <v>0</v>
      </c>
      <c r="G223" s="213">
        <f>'[2]PASA_ACTIVE-F'!W65</f>
        <v>0</v>
      </c>
      <c r="H223" s="207"/>
    </row>
    <row r="224" spans="1:8" s="1" customFormat="1" ht="15.6" x14ac:dyDescent="0.3">
      <c r="A224" s="75"/>
      <c r="B224" s="304"/>
      <c r="C224" s="279"/>
      <c r="D224" s="146" t="s">
        <v>192</v>
      </c>
      <c r="E224" s="146">
        <f>'[2]PASA_ACTIVE-F'!V66</f>
        <v>0</v>
      </c>
      <c r="F224" s="205">
        <f>'[2]PASA_ACTIVE_LENG-F'!T66</f>
        <v>0</v>
      </c>
      <c r="G224" s="213">
        <f>'[2]PASA_ACTIVE-F'!W66</f>
        <v>0</v>
      </c>
      <c r="H224" s="207"/>
    </row>
    <row r="225" spans="1:8" s="1" customFormat="1" ht="15.6" x14ac:dyDescent="0.3">
      <c r="A225" s="75"/>
      <c r="B225" s="304"/>
      <c r="C225" s="279"/>
      <c r="D225" s="146" t="s">
        <v>193</v>
      </c>
      <c r="E225" s="146">
        <f>'[2]PASA_ACTIVE-F'!V67</f>
        <v>0</v>
      </c>
      <c r="F225" s="205">
        <f>'[2]PASA_ACTIVE_LENG-F'!T67</f>
        <v>0</v>
      </c>
      <c r="G225" s="213">
        <f>'[2]PASA_ACTIVE-F'!W67</f>
        <v>0</v>
      </c>
      <c r="H225" s="207"/>
    </row>
    <row r="226" spans="1:8" s="1" customFormat="1" ht="15.6" x14ac:dyDescent="0.3">
      <c r="A226" s="75"/>
      <c r="B226" s="304"/>
      <c r="C226" s="279"/>
      <c r="D226" s="146" t="s">
        <v>194</v>
      </c>
      <c r="E226" s="146">
        <f>'[2]PASA_ACTIVE-F'!V68</f>
        <v>0</v>
      </c>
      <c r="F226" s="206">
        <f>'[2]PASA_ACTIVE_LENG-F'!T68</f>
        <v>0</v>
      </c>
      <c r="G226" s="213">
        <f>'[2]PASA_ACTIVE-F'!W68</f>
        <v>0</v>
      </c>
      <c r="H226" s="207"/>
    </row>
    <row r="227" spans="1:8" s="1" customFormat="1" ht="15.6" x14ac:dyDescent="0.3">
      <c r="A227" s="75"/>
      <c r="B227" s="304"/>
      <c r="C227" s="279"/>
      <c r="D227" s="146" t="s">
        <v>195</v>
      </c>
      <c r="E227" s="146">
        <f>'[2]PASA_ACTIVE-F'!V69</f>
        <v>0</v>
      </c>
      <c r="F227" s="206">
        <f>'[2]PASA_ACTIVE_LENG-F'!T69</f>
        <v>0</v>
      </c>
      <c r="G227" s="213">
        <f>'[2]PASA_ACTIVE-F'!W69</f>
        <v>0</v>
      </c>
      <c r="H227" s="207"/>
    </row>
    <row r="228" spans="1:8" s="1" customFormat="1" ht="15.6" x14ac:dyDescent="0.3">
      <c r="A228" s="75"/>
      <c r="B228" s="304"/>
      <c r="C228" s="279"/>
      <c r="D228" s="146" t="s">
        <v>196</v>
      </c>
      <c r="E228" s="146">
        <f>'[2]PASA_ACTIVE-F'!V70</f>
        <v>0</v>
      </c>
      <c r="F228" s="206">
        <f>'[2]PASA_ACTIVE_LENG-F'!T70</f>
        <v>0</v>
      </c>
      <c r="G228" s="213">
        <f>'[2]PASA_ACTIVE-F'!W70</f>
        <v>0</v>
      </c>
      <c r="H228" s="207"/>
    </row>
    <row r="229" spans="1:8" s="1" customFormat="1" ht="15.6" x14ac:dyDescent="0.3">
      <c r="A229" s="75"/>
      <c r="B229" s="304"/>
      <c r="C229" s="279"/>
      <c r="D229" s="146" t="s">
        <v>197</v>
      </c>
      <c r="E229" s="146">
        <f>'[2]PASA_ACTIVE-F'!V71</f>
        <v>1</v>
      </c>
      <c r="F229" s="206">
        <f>'[2]PASA_ACTIVE_LENG-F'!T71</f>
        <v>300</v>
      </c>
      <c r="G229" s="213">
        <f>'[2]PASA_ACTIVE-F'!W71</f>
        <v>2000</v>
      </c>
      <c r="H229" s="207"/>
    </row>
    <row r="230" spans="1:8" s="1" customFormat="1" ht="15.6" x14ac:dyDescent="0.3">
      <c r="A230" s="75"/>
      <c r="B230" s="304"/>
      <c r="C230" s="279"/>
      <c r="D230" s="146" t="s">
        <v>198</v>
      </c>
      <c r="E230" s="146">
        <f>'[2]PASA_ACTIVE-F'!V72</f>
        <v>0</v>
      </c>
      <c r="F230" s="206">
        <f>'[2]PASA_ACTIVE_LENG-F'!T72</f>
        <v>0</v>
      </c>
      <c r="G230" s="213">
        <f>'[2]PASA_ACTIVE-F'!W72</f>
        <v>0</v>
      </c>
      <c r="H230" s="207"/>
    </row>
    <row r="231" spans="1:8" s="1" customFormat="1" ht="15.6" x14ac:dyDescent="0.3">
      <c r="A231" s="75"/>
      <c r="B231" s="304"/>
      <c r="C231" s="279"/>
      <c r="D231" s="146" t="s">
        <v>199</v>
      </c>
      <c r="E231" s="146">
        <f>'[2]PASA_ACTIVE-F'!V73</f>
        <v>0</v>
      </c>
      <c r="F231" s="206">
        <f>'[2]PASA_ACTIVE_LENG-F'!T73</f>
        <v>0</v>
      </c>
      <c r="G231" s="213">
        <f>'[2]PASA_ACTIVE-F'!W73</f>
        <v>0</v>
      </c>
      <c r="H231" s="207"/>
    </row>
    <row r="232" spans="1:8" s="1" customFormat="1" ht="15.6" x14ac:dyDescent="0.3">
      <c r="A232" s="75"/>
      <c r="B232" s="304"/>
      <c r="C232" s="279"/>
      <c r="D232" s="146" t="s">
        <v>200</v>
      </c>
      <c r="E232" s="146">
        <f>'[2]PASA_ACTIVE-F'!V74</f>
        <v>0</v>
      </c>
      <c r="F232" s="206">
        <f>'[2]PASA_ACTIVE_LENG-F'!T74</f>
        <v>0</v>
      </c>
      <c r="G232" s="213">
        <f>'[2]PASA_ACTIVE-F'!W74</f>
        <v>0</v>
      </c>
      <c r="H232" s="207"/>
    </row>
    <row r="233" spans="1:8" s="1" customFormat="1" ht="16.2" thickBot="1" x14ac:dyDescent="0.35">
      <c r="A233" s="75"/>
      <c r="B233" s="304"/>
      <c r="C233" s="280"/>
      <c r="D233" s="148" t="s">
        <v>201</v>
      </c>
      <c r="E233" s="148">
        <f>'[2]PASA_ACTIVE-F'!V75</f>
        <v>0</v>
      </c>
      <c r="F233" s="208">
        <f>'[2]PASA_ACTIVE_LENG-F'!T75</f>
        <v>0</v>
      </c>
      <c r="G233" s="213">
        <f>'[2]PASA_ACTIVE-F'!W75</f>
        <v>0</v>
      </c>
      <c r="H233" s="75"/>
    </row>
    <row r="234" spans="1:8" s="1" customFormat="1" ht="16.2" thickBot="1" x14ac:dyDescent="0.35">
      <c r="A234" s="75"/>
      <c r="B234" s="132" t="s">
        <v>9</v>
      </c>
      <c r="C234" s="150" t="s">
        <v>10</v>
      </c>
      <c r="D234" s="150" t="s">
        <v>10</v>
      </c>
      <c r="E234" s="202">
        <f>'[2]PASA_ACTIVE-F'!V76</f>
        <v>0</v>
      </c>
      <c r="F234" s="150">
        <f>'[2]PASA_ACTIVE_LENG-F'!T76</f>
        <v>0</v>
      </c>
      <c r="G234" s="175">
        <f>'[2]PASA_ACTIVE-F'!W76</f>
        <v>0</v>
      </c>
      <c r="H234" s="75"/>
    </row>
    <row r="235" spans="1:8" ht="15.6" x14ac:dyDescent="0.3">
      <c r="B235" s="39"/>
      <c r="C235" s="42"/>
      <c r="D235" s="42"/>
      <c r="E235" s="42"/>
      <c r="F235" s="42"/>
      <c r="G235" s="43"/>
      <c r="H235" s="43"/>
    </row>
    <row r="236" spans="1:8" ht="16.2" thickBot="1" x14ac:dyDescent="0.35">
      <c r="B236" s="39"/>
      <c r="C236" s="42"/>
      <c r="D236" s="42"/>
      <c r="E236" s="43"/>
      <c r="F236" s="43"/>
      <c r="G236" s="43"/>
      <c r="H236" s="43"/>
    </row>
    <row r="237" spans="1:8" ht="15" thickBot="1" x14ac:dyDescent="0.35">
      <c r="B237" s="297" t="s">
        <v>11</v>
      </c>
      <c r="C237" s="298"/>
      <c r="D237" s="298"/>
      <c r="E237" s="298"/>
      <c r="F237" s="298"/>
      <c r="G237" s="299"/>
      <c r="H237" s="47"/>
    </row>
    <row r="238" spans="1:8" x14ac:dyDescent="0.3">
      <c r="B238" s="27"/>
      <c r="C238" s="28"/>
      <c r="D238" s="28"/>
      <c r="E238" s="102"/>
      <c r="F238" s="102"/>
      <c r="G238" s="29"/>
      <c r="H238" s="48"/>
    </row>
    <row r="239" spans="1:8" ht="15.6" x14ac:dyDescent="0.3">
      <c r="B239" s="219" t="s">
        <v>211</v>
      </c>
      <c r="C239" s="28"/>
      <c r="D239" s="28"/>
      <c r="E239" s="102"/>
      <c r="F239" s="102"/>
      <c r="G239" s="29"/>
      <c r="H239" s="48"/>
    </row>
    <row r="240" spans="1:8" ht="15.6" x14ac:dyDescent="0.3">
      <c r="B240" s="218"/>
      <c r="C240" s="28"/>
      <c r="D240" s="28"/>
      <c r="E240" s="102"/>
      <c r="F240" s="102"/>
      <c r="G240" s="29"/>
      <c r="H240" s="48"/>
    </row>
    <row r="241" spans="2:8" x14ac:dyDescent="0.3">
      <c r="B241" s="27"/>
      <c r="C241" s="28"/>
      <c r="D241" s="28"/>
      <c r="E241" s="102"/>
      <c r="F241" s="102"/>
      <c r="G241" s="29"/>
      <c r="H241" s="48"/>
    </row>
    <row r="242" spans="2:8" x14ac:dyDescent="0.3">
      <c r="B242" s="27"/>
      <c r="C242" s="28"/>
      <c r="D242" s="28"/>
      <c r="E242" s="102"/>
      <c r="F242" s="102"/>
      <c r="G242" s="29"/>
      <c r="H242" s="48"/>
    </row>
    <row r="243" spans="2:8" ht="15" thickBot="1" x14ac:dyDescent="0.35">
      <c r="B243" s="30"/>
      <c r="C243" s="15"/>
      <c r="D243" s="15"/>
      <c r="E243" s="111"/>
      <c r="F243" s="111"/>
      <c r="G243" s="31"/>
      <c r="H243" s="48"/>
    </row>
  </sheetData>
  <customSheetViews>
    <customSheetView guid="{573FFE4C-4DDF-490C-96CC-A1FA3EDD1FCD}" scale="80">
      <pane ySplit="5" topLeftCell="A140" activePane="bottomLeft" state="frozen"/>
      <selection pane="bottomLeft" activeCell="H2" sqref="H2:H5"/>
      <pageMargins left="0.7" right="0.7" top="0.75" bottom="0.75" header="0.3" footer="0.3"/>
      <pageSetup orientation="portrait" r:id="rId1"/>
    </customSheetView>
    <customSheetView guid="{0DB5637B-4F6B-484F-943B-3DE70B845EF4}" scale="80">
      <pane ySplit="5" topLeftCell="A6" activePane="bottomLeft" state="frozen"/>
      <selection pane="bottomLeft" activeCell="K5" sqref="K5"/>
      <pageMargins left="0.7" right="0.7" top="0.75" bottom="0.75" header="0.3" footer="0.3"/>
      <pageSetup orientation="portrait" r:id="rId2"/>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3"/>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4"/>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5"/>
    </customSheetView>
    <customSheetView guid="{E3D719D1-3619-4994-91EC-1CD04E3369F5}" scale="80">
      <pane ySplit="5" topLeftCell="A140" activePane="bottomLeft" state="frozen"/>
      <selection pane="bottomLeft" activeCell="H2" sqref="H2:H5"/>
      <pageMargins left="0.7" right="0.7" top="0.75" bottom="0.75" header="0.3" footer="0.3"/>
      <pageSetup orientation="portrait" r:id="rId6"/>
    </customSheetView>
    <customSheetView guid="{715354B1-97FD-409F-82C0-707FEE68FBA6}" scale="80">
      <pane ySplit="5" topLeftCell="A140" activePane="bottomLeft" state="frozen"/>
      <selection pane="bottomLeft" activeCell="H2" sqref="H2:H5"/>
      <pageMargins left="0.7" right="0.7" top="0.75" bottom="0.75" header="0.3" footer="0.3"/>
      <pageSetup orientation="portrait" r:id="rId7"/>
    </customSheetView>
    <customSheetView guid="{D2C6E920-5F29-40B9-BE92-199EB8EA12D5}" scale="80">
      <pane ySplit="5" topLeftCell="A140" activePane="bottomLeft" state="frozen"/>
      <selection pane="bottomLeft" activeCell="H2" sqref="H2:H5"/>
      <pageMargins left="0.7" right="0.7" top="0.75" bottom="0.75" header="0.3" footer="0.3"/>
      <pageSetup orientation="portrait" r:id="rId8"/>
    </customSheetView>
  </customSheetViews>
  <mergeCells count="19">
    <mergeCell ref="H2:H5"/>
    <mergeCell ref="B160:B233"/>
    <mergeCell ref="C160:C171"/>
    <mergeCell ref="C172:C197"/>
    <mergeCell ref="C198:C204"/>
    <mergeCell ref="B83:B156"/>
    <mergeCell ref="C83:C94"/>
    <mergeCell ref="C95:C120"/>
    <mergeCell ref="C128:C156"/>
    <mergeCell ref="C121:C127"/>
    <mergeCell ref="B237:G237"/>
    <mergeCell ref="C205:C233"/>
    <mergeCell ref="B2:G2"/>
    <mergeCell ref="B3:G3"/>
    <mergeCell ref="B6:B79"/>
    <mergeCell ref="C6:C17"/>
    <mergeCell ref="C18:C43"/>
    <mergeCell ref="C44:C50"/>
    <mergeCell ref="C51:C79"/>
  </mergeCells>
  <pageMargins left="0.7" right="0.7" top="0.75" bottom="0.75" header="0.3" footer="0.3"/>
  <pageSetup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43"/>
  <sheetViews>
    <sheetView zoomScale="80" zoomScaleNormal="80" workbookViewId="0">
      <pane ySplit="5" topLeftCell="A57" activePane="bottomLeft" state="frozen"/>
      <selection pane="bottomLeft" activeCell="H70" sqref="H70"/>
    </sheetView>
  </sheetViews>
  <sheetFormatPr defaultRowHeight="14.4" x14ac:dyDescent="0.3"/>
  <cols>
    <col min="1" max="1" width="21.5546875" customWidth="1"/>
    <col min="2" max="2" width="16.33203125" bestFit="1" customWidth="1"/>
    <col min="3" max="8" width="21.5546875" customWidth="1"/>
  </cols>
  <sheetData>
    <row r="1" spans="1:8" ht="15.75" customHeight="1" thickBot="1" x14ac:dyDescent="0.35"/>
    <row r="2" spans="1:8" ht="65.400000000000006" customHeight="1" thickBot="1" x14ac:dyDescent="0.35">
      <c r="A2" s="293" t="s">
        <v>122</v>
      </c>
      <c r="B2" s="294"/>
      <c r="C2" s="294"/>
      <c r="D2" s="294"/>
      <c r="E2" s="294"/>
      <c r="F2" s="294"/>
      <c r="G2" s="295"/>
      <c r="H2" s="306"/>
    </row>
    <row r="3" spans="1:8" ht="15.75" customHeight="1" x14ac:dyDescent="0.3">
      <c r="A3" s="296"/>
      <c r="B3" s="296"/>
      <c r="C3" s="296"/>
      <c r="D3" s="296"/>
      <c r="E3" s="296"/>
      <c r="F3" s="296"/>
      <c r="G3" s="296"/>
      <c r="H3" s="306"/>
    </row>
    <row r="4" spans="1:8" ht="16.2" thickBot="1" x14ac:dyDescent="0.35">
      <c r="A4" s="13"/>
      <c r="B4" s="13"/>
      <c r="C4" s="13"/>
      <c r="D4" s="13"/>
      <c r="E4" s="183"/>
      <c r="F4" s="13"/>
      <c r="G4" s="13"/>
      <c r="H4" s="306"/>
    </row>
    <row r="5" spans="1:8" ht="136.5" customHeight="1" thickBot="1" x14ac:dyDescent="0.35">
      <c r="A5" s="90" t="s">
        <v>70</v>
      </c>
      <c r="B5" s="91" t="s">
        <v>0</v>
      </c>
      <c r="C5" s="91" t="s">
        <v>12</v>
      </c>
      <c r="D5" s="92" t="s">
        <v>76</v>
      </c>
      <c r="E5" s="69" t="s">
        <v>121</v>
      </c>
      <c r="F5" s="69" t="s">
        <v>100</v>
      </c>
      <c r="G5" s="69" t="s">
        <v>109</v>
      </c>
      <c r="H5" s="306"/>
    </row>
    <row r="6" spans="1:8" s="1" customFormat="1" ht="15.75" customHeight="1" x14ac:dyDescent="0.3">
      <c r="A6" s="303" t="s">
        <v>71</v>
      </c>
      <c r="B6" s="291" t="s">
        <v>128</v>
      </c>
      <c r="C6" s="146" t="s">
        <v>129</v>
      </c>
      <c r="D6" s="147">
        <f>'[2]PASA_START-G'!P2</f>
        <v>1</v>
      </c>
      <c r="E6" s="146">
        <f>'[2]PASA_START-G'!Q2</f>
        <v>608.6</v>
      </c>
      <c r="F6" s="160">
        <f>'[2]PASA_AMT-G'!S2</f>
        <v>1559.46</v>
      </c>
      <c r="G6" s="160">
        <f>'[2]PASA_LENG-G'!W2</f>
        <v>300</v>
      </c>
      <c r="H6" s="220"/>
    </row>
    <row r="7" spans="1:8" s="1" customFormat="1" ht="15.6" x14ac:dyDescent="0.3">
      <c r="A7" s="304"/>
      <c r="B7" s="276"/>
      <c r="C7" s="146" t="s">
        <v>130</v>
      </c>
      <c r="D7" s="147">
        <f>'[2]PASA_START-G'!P3</f>
        <v>1</v>
      </c>
      <c r="E7" s="146">
        <f>'[2]PASA_START-G'!Q3</f>
        <v>317.69</v>
      </c>
      <c r="F7" s="210">
        <f>'[2]PASA_AMT-G'!S3</f>
        <v>185.15</v>
      </c>
      <c r="G7" s="210">
        <f>'[2]PASA_LENG-G'!W3</f>
        <v>30</v>
      </c>
      <c r="H7" s="220"/>
    </row>
    <row r="8" spans="1:8" s="1" customFormat="1" ht="15.6" x14ac:dyDescent="0.3">
      <c r="A8" s="304"/>
      <c r="B8" s="276"/>
      <c r="C8" s="146" t="s">
        <v>131</v>
      </c>
      <c r="D8" s="147">
        <f>'[2]PASA_START-G'!P4</f>
        <v>16</v>
      </c>
      <c r="E8" s="146">
        <f>'[2]PASA_START-G'!Q4</f>
        <v>2590.48</v>
      </c>
      <c r="F8" s="210">
        <f>'[2]PASA_AMT-G'!S4</f>
        <v>545.85277777777799</v>
      </c>
      <c r="G8" s="210">
        <f>'[2]PASA_LENG-G'!W4</f>
        <v>171.666666666667</v>
      </c>
      <c r="H8" s="228"/>
    </row>
    <row r="9" spans="1:8" s="1" customFormat="1" ht="15.6" x14ac:dyDescent="0.3">
      <c r="A9" s="304"/>
      <c r="B9" s="276"/>
      <c r="C9" s="146" t="s">
        <v>132</v>
      </c>
      <c r="D9" s="147">
        <f>'[2]PASA_START-G'!P5</f>
        <v>40</v>
      </c>
      <c r="E9" s="146">
        <f>'[2]PASA_START-G'!Q5</f>
        <v>5495.63</v>
      </c>
      <c r="F9" s="210">
        <f>'[2]PASA_AMT-G'!S5</f>
        <v>434.91699999999997</v>
      </c>
      <c r="G9" s="210">
        <f>'[2]PASA_LENG-G'!W5</f>
        <v>156</v>
      </c>
      <c r="H9" s="228"/>
    </row>
    <row r="10" spans="1:8" s="1" customFormat="1" ht="15.6" x14ac:dyDescent="0.3">
      <c r="A10" s="304"/>
      <c r="B10" s="276"/>
      <c r="C10" s="146" t="s">
        <v>133</v>
      </c>
      <c r="D10" s="147">
        <f>'[2]PASA_START-G'!P6</f>
        <v>4</v>
      </c>
      <c r="E10" s="146">
        <f>'[2]PASA_START-G'!Q6</f>
        <v>100</v>
      </c>
      <c r="F10" s="210">
        <f>'[2]PASA_AMT-G'!S6</f>
        <v>712.25750000000005</v>
      </c>
      <c r="G10" s="210">
        <f>'[2]PASA_LENG-G'!W6</f>
        <v>142.5</v>
      </c>
      <c r="H10" s="228"/>
    </row>
    <row r="11" spans="1:8" s="1" customFormat="1" ht="15.6" x14ac:dyDescent="0.3">
      <c r="A11" s="304"/>
      <c r="B11" s="276"/>
      <c r="C11" s="146">
        <v>20678</v>
      </c>
      <c r="D11" s="147">
        <f>'[2]PASA_START-G'!P7</f>
        <v>24</v>
      </c>
      <c r="E11" s="146">
        <f>'[2]PASA_START-G'!Q7</f>
        <v>3538.82</v>
      </c>
      <c r="F11" s="210">
        <f>'[2]PASA_AMT-G'!S7</f>
        <v>382.14125000000001</v>
      </c>
      <c r="G11" s="210">
        <f>'[2]PASA_LENG-G'!W7</f>
        <v>137.5</v>
      </c>
      <c r="H11" s="228"/>
    </row>
    <row r="12" spans="1:8" s="1" customFormat="1" ht="15.6" x14ac:dyDescent="0.3">
      <c r="A12" s="304"/>
      <c r="B12" s="276"/>
      <c r="C12" s="146" t="s">
        <v>135</v>
      </c>
      <c r="D12" s="147">
        <f>'[2]PASA_START-G'!P8</f>
        <v>9</v>
      </c>
      <c r="E12" s="146">
        <f>'[2]PASA_START-G'!Q8</f>
        <v>1020.34</v>
      </c>
      <c r="F12" s="210">
        <f>'[2]PASA_AMT-G'!S8</f>
        <v>379.53111111111099</v>
      </c>
      <c r="G12" s="210">
        <f>'[2]PASA_LENG-G'!W8</f>
        <v>136.666666666667</v>
      </c>
      <c r="H12" s="228"/>
    </row>
    <row r="13" spans="1:8" s="1" customFormat="1" ht="15.6" x14ac:dyDescent="0.3">
      <c r="A13" s="304"/>
      <c r="B13" s="276"/>
      <c r="C13" s="146" t="s">
        <v>136</v>
      </c>
      <c r="D13" s="147">
        <f>'[2]PASA_START-G'!P9</f>
        <v>0</v>
      </c>
      <c r="E13" s="146">
        <f>'[2]PASA_START-G'!Q9</f>
        <v>0</v>
      </c>
      <c r="F13" s="210">
        <f>'[2]PASA_AMT-G'!S9</f>
        <v>0</v>
      </c>
      <c r="G13" s="210">
        <f>'[2]PASA_LENG-G'!W9</f>
        <v>0</v>
      </c>
      <c r="H13" s="228"/>
    </row>
    <row r="14" spans="1:8" s="1" customFormat="1" ht="15.6" x14ac:dyDescent="0.3">
      <c r="A14" s="304"/>
      <c r="B14" s="276"/>
      <c r="C14" s="146" t="s">
        <v>137</v>
      </c>
      <c r="D14" s="147">
        <f>'[2]PASA_START-G'!P10</f>
        <v>1</v>
      </c>
      <c r="E14" s="146">
        <f>'[2]PASA_START-G'!Q10</f>
        <v>0</v>
      </c>
      <c r="F14" s="210">
        <f>'[2]PASA_AMT-G'!S10</f>
        <v>314.74</v>
      </c>
      <c r="G14" s="210">
        <f>'[2]PASA_LENG-G'!W10</f>
        <v>30</v>
      </c>
      <c r="H14" s="228"/>
    </row>
    <row r="15" spans="1:8" s="1" customFormat="1" ht="18" customHeight="1" x14ac:dyDescent="0.3">
      <c r="A15" s="304"/>
      <c r="B15" s="276"/>
      <c r="C15" s="146" t="s">
        <v>138</v>
      </c>
      <c r="D15" s="147">
        <f>'[2]PASA_START-G'!P11</f>
        <v>1</v>
      </c>
      <c r="E15" s="146">
        <f>'[2]PASA_START-G'!Q11</f>
        <v>0</v>
      </c>
      <c r="F15" s="210">
        <f>'[2]PASA_AMT-G'!S11</f>
        <v>167.81</v>
      </c>
      <c r="G15" s="210">
        <f>'[2]PASA_LENG-G'!W11</f>
        <v>30</v>
      </c>
      <c r="H15" s="228"/>
    </row>
    <row r="16" spans="1:8" s="1" customFormat="1" ht="15.6" x14ac:dyDescent="0.3">
      <c r="A16" s="304"/>
      <c r="B16" s="276"/>
      <c r="C16" s="146" t="s">
        <v>139</v>
      </c>
      <c r="D16" s="147">
        <f>'[2]PASA_START-G'!P12</f>
        <v>1</v>
      </c>
      <c r="E16" s="146">
        <f>'[2]PASA_START-G'!Q12</f>
        <v>161.55000000000001</v>
      </c>
      <c r="F16" s="210">
        <f>'[2]PASA_AMT-G'!S12</f>
        <v>461.55</v>
      </c>
      <c r="G16" s="210">
        <f>'[2]PASA_LENG-G'!W12</f>
        <v>180</v>
      </c>
      <c r="H16" s="228"/>
    </row>
    <row r="17" spans="1:8" s="1" customFormat="1" ht="15.6" x14ac:dyDescent="0.3">
      <c r="A17" s="304"/>
      <c r="B17" s="276"/>
      <c r="C17" s="146" t="s">
        <v>140</v>
      </c>
      <c r="D17" s="147">
        <f>'[2]PASA_START-G'!P13</f>
        <v>4</v>
      </c>
      <c r="E17" s="146">
        <f>'[2]PASA_START-G'!Q13</f>
        <v>854.69</v>
      </c>
      <c r="F17" s="210">
        <f>'[2]PASA_AMT-G'!S13</f>
        <v>1093.4224999999999</v>
      </c>
      <c r="G17" s="210">
        <f>'[2]PASA_LENG-G'!W13</f>
        <v>180</v>
      </c>
      <c r="H17" s="228"/>
    </row>
    <row r="18" spans="1:8" s="1" customFormat="1" ht="15.6" x14ac:dyDescent="0.3">
      <c r="A18" s="304"/>
      <c r="B18" s="275" t="s">
        <v>141</v>
      </c>
      <c r="C18" s="146" t="s">
        <v>142</v>
      </c>
      <c r="D18" s="147">
        <f>'[2]PASA_START-G'!P14</f>
        <v>113</v>
      </c>
      <c r="E18" s="146">
        <f>'[2]PASA_START-G'!Q14</f>
        <v>8904.82</v>
      </c>
      <c r="F18" s="210">
        <f>'[2]PASA_AMT-G'!S14</f>
        <v>445.40867256637102</v>
      </c>
      <c r="G18" s="210">
        <f>'[2]PASA_LENG-G'!W14</f>
        <v>150.79646017699099</v>
      </c>
      <c r="H18" s="228"/>
    </row>
    <row r="19" spans="1:8" s="1" customFormat="1" ht="15.6" x14ac:dyDescent="0.3">
      <c r="A19" s="304"/>
      <c r="B19" s="276"/>
      <c r="C19" s="146" t="s">
        <v>143</v>
      </c>
      <c r="D19" s="147">
        <f>'[2]PASA_START-G'!P15</f>
        <v>131</v>
      </c>
      <c r="E19" s="146">
        <f>'[2]PASA_START-G'!Q15</f>
        <v>10532.28</v>
      </c>
      <c r="F19" s="210">
        <f>'[2]PASA_AMT-G'!S15</f>
        <v>410.27825757575698</v>
      </c>
      <c r="G19" s="210">
        <f>'[2]PASA_LENG-G'!W15</f>
        <v>141.59090909090901</v>
      </c>
      <c r="H19" s="228"/>
    </row>
    <row r="20" spans="1:8" s="1" customFormat="1" ht="15.6" x14ac:dyDescent="0.3">
      <c r="A20" s="304"/>
      <c r="B20" s="276"/>
      <c r="C20" s="146" t="s">
        <v>144</v>
      </c>
      <c r="D20" s="147">
        <f>'[2]PASA_START-G'!P16</f>
        <v>131</v>
      </c>
      <c r="E20" s="146">
        <f>'[2]PASA_START-G'!Q16</f>
        <v>12551.64</v>
      </c>
      <c r="F20" s="210">
        <f>'[2]PASA_AMT-G'!S16</f>
        <v>458.39187969924802</v>
      </c>
      <c r="G20" s="210">
        <f>'[2]PASA_LENG-G'!W16</f>
        <v>149.097744360902</v>
      </c>
      <c r="H20" s="228"/>
    </row>
    <row r="21" spans="1:8" s="1" customFormat="1" ht="15.6" x14ac:dyDescent="0.3">
      <c r="A21" s="304"/>
      <c r="B21" s="276"/>
      <c r="C21" s="146" t="s">
        <v>145</v>
      </c>
      <c r="D21" s="147">
        <f>'[2]PASA_START-G'!P17</f>
        <v>1</v>
      </c>
      <c r="E21" s="146">
        <f>'[2]PASA_START-G'!Q17</f>
        <v>0</v>
      </c>
      <c r="F21" s="210">
        <f>'[2]PASA_AMT-G'!S17</f>
        <v>208.21</v>
      </c>
      <c r="G21" s="210">
        <f>'[2]PASA_LENG-G'!W17</f>
        <v>30</v>
      </c>
      <c r="H21" s="228"/>
    </row>
    <row r="22" spans="1:8" s="1" customFormat="1" ht="15.6" x14ac:dyDescent="0.3">
      <c r="A22" s="304"/>
      <c r="B22" s="276"/>
      <c r="C22" s="146" t="s">
        <v>146</v>
      </c>
      <c r="D22" s="147">
        <f>'[2]PASA_START-G'!P18</f>
        <v>0</v>
      </c>
      <c r="E22" s="146">
        <f>'[2]PASA_START-G'!Q18</f>
        <v>0</v>
      </c>
      <c r="F22" s="210">
        <f>'[2]PASA_AMT-G'!S18</f>
        <v>0</v>
      </c>
      <c r="G22" s="210">
        <f>'[2]PASA_LENG-G'!W18</f>
        <v>0</v>
      </c>
      <c r="H22" s="228"/>
    </row>
    <row r="23" spans="1:8" s="1" customFormat="1" ht="15.6" x14ac:dyDescent="0.3">
      <c r="A23" s="304"/>
      <c r="B23" s="276"/>
      <c r="C23" s="146" t="s">
        <v>147</v>
      </c>
      <c r="D23" s="147">
        <f>'[2]PASA_START-G'!P19</f>
        <v>0</v>
      </c>
      <c r="E23" s="146">
        <f>'[2]PASA_START-G'!Q19</f>
        <v>0</v>
      </c>
      <c r="F23" s="210">
        <f>'[2]PASA_AMT-G'!S19</f>
        <v>0</v>
      </c>
      <c r="G23" s="210">
        <f>'[2]PASA_LENG-G'!W19</f>
        <v>0</v>
      </c>
      <c r="H23" s="228"/>
    </row>
    <row r="24" spans="1:8" s="1" customFormat="1" ht="15.6" x14ac:dyDescent="0.3">
      <c r="A24" s="304"/>
      <c r="B24" s="276"/>
      <c r="C24" s="146" t="s">
        <v>148</v>
      </c>
      <c r="D24" s="147">
        <f>'[2]PASA_START-G'!P20</f>
        <v>0</v>
      </c>
      <c r="E24" s="146">
        <f>'[2]PASA_START-G'!Q20</f>
        <v>0</v>
      </c>
      <c r="F24" s="210">
        <f>'[2]PASA_AMT-G'!S20</f>
        <v>0</v>
      </c>
      <c r="G24" s="210">
        <f>'[2]PASA_LENG-G'!W20</f>
        <v>0</v>
      </c>
      <c r="H24" s="228"/>
    </row>
    <row r="25" spans="1:8" s="1" customFormat="1" ht="15.6" x14ac:dyDescent="0.3">
      <c r="A25" s="304"/>
      <c r="B25" s="276"/>
      <c r="C25" s="146" t="s">
        <v>149</v>
      </c>
      <c r="D25" s="147">
        <f>'[2]PASA_START-G'!P21</f>
        <v>33</v>
      </c>
      <c r="E25" s="146">
        <f>'[2]PASA_START-G'!Q21</f>
        <v>3212.11</v>
      </c>
      <c r="F25" s="210">
        <f>'[2]PASA_AMT-G'!S21</f>
        <v>409.63757575757597</v>
      </c>
      <c r="G25" s="210">
        <f>'[2]PASA_LENG-G'!W21</f>
        <v>129.09090909090901</v>
      </c>
      <c r="H25" s="228"/>
    </row>
    <row r="26" spans="1:8" s="1" customFormat="1" ht="15.6" x14ac:dyDescent="0.3">
      <c r="A26" s="304"/>
      <c r="B26" s="276"/>
      <c r="C26" s="146" t="s">
        <v>150</v>
      </c>
      <c r="D26" s="147">
        <f>'[2]PASA_START-G'!P22</f>
        <v>2</v>
      </c>
      <c r="E26" s="146">
        <f>'[2]PASA_START-G'!Q22</f>
        <v>150</v>
      </c>
      <c r="F26" s="210">
        <f>'[2]PASA_AMT-G'!S22</f>
        <v>380.64499999999998</v>
      </c>
      <c r="G26" s="210">
        <f>'[2]PASA_LENG-G'!W22</f>
        <v>180</v>
      </c>
      <c r="H26" s="228"/>
    </row>
    <row r="27" spans="1:8" s="1" customFormat="1" ht="15.6" x14ac:dyDescent="0.3">
      <c r="A27" s="304"/>
      <c r="B27" s="276"/>
      <c r="C27" s="146">
        <v>20622</v>
      </c>
      <c r="D27" s="147">
        <f>'[2]PASA_START-G'!P23</f>
        <v>4</v>
      </c>
      <c r="E27" s="146">
        <f>'[2]PASA_START-G'!Q23</f>
        <v>596.49</v>
      </c>
      <c r="F27" s="210">
        <f>'[2]PASA_AMT-G'!S23</f>
        <v>519.66750000000002</v>
      </c>
      <c r="G27" s="210">
        <f>'[2]PASA_LENG-G'!W23</f>
        <v>142.5</v>
      </c>
      <c r="H27" s="228"/>
    </row>
    <row r="28" spans="1:8" s="1" customFormat="1" ht="15.6" x14ac:dyDescent="0.3">
      <c r="A28" s="304"/>
      <c r="B28" s="276"/>
      <c r="C28" s="146" t="s">
        <v>151</v>
      </c>
      <c r="D28" s="147">
        <f>'[2]PASA_START-G'!P24</f>
        <v>2</v>
      </c>
      <c r="E28" s="146">
        <f>'[2]PASA_START-G'!Q24</f>
        <v>100</v>
      </c>
      <c r="F28" s="210">
        <f>'[2]PASA_AMT-G'!S24</f>
        <v>458.245</v>
      </c>
      <c r="G28" s="210">
        <f>'[2]PASA_LENG-G'!W24</f>
        <v>180</v>
      </c>
      <c r="H28" s="228"/>
    </row>
    <row r="29" spans="1:8" s="1" customFormat="1" ht="15.6" x14ac:dyDescent="0.3">
      <c r="A29" s="304"/>
      <c r="B29" s="276"/>
      <c r="C29" s="146" t="s">
        <v>152</v>
      </c>
      <c r="D29" s="147">
        <f>'[2]PASA_START-G'!P25</f>
        <v>0</v>
      </c>
      <c r="E29" s="146">
        <f>'[2]PASA_START-G'!Q25</f>
        <v>0</v>
      </c>
      <c r="F29" s="210">
        <f>'[2]PASA_AMT-G'!S25</f>
        <v>0</v>
      </c>
      <c r="G29" s="210">
        <f>'[2]PASA_LENG-G'!W25</f>
        <v>0</v>
      </c>
      <c r="H29" s="228"/>
    </row>
    <row r="30" spans="1:8" s="1" customFormat="1" ht="15.6" x14ac:dyDescent="0.3">
      <c r="A30" s="304"/>
      <c r="B30" s="276"/>
      <c r="C30" s="146" t="s">
        <v>153</v>
      </c>
      <c r="D30" s="147">
        <f>'[2]PASA_START-G'!P26</f>
        <v>18</v>
      </c>
      <c r="E30" s="146">
        <f>'[2]PASA_START-G'!Q26</f>
        <v>1864.56</v>
      </c>
      <c r="F30" s="210">
        <f>'[2]PASA_AMT-G'!S26</f>
        <v>663.35631578947402</v>
      </c>
      <c r="G30" s="210">
        <f>'[2]PASA_LENG-G'!W26</f>
        <v>164.210526315789</v>
      </c>
      <c r="H30" s="228"/>
    </row>
    <row r="31" spans="1:8" s="1" customFormat="1" ht="15.6" x14ac:dyDescent="0.3">
      <c r="A31" s="304"/>
      <c r="B31" s="276"/>
      <c r="C31" s="146" t="s">
        <v>154</v>
      </c>
      <c r="D31" s="147">
        <f>'[2]PASA_START-G'!P27</f>
        <v>37</v>
      </c>
      <c r="E31" s="146">
        <f>'[2]PASA_START-G'!Q27</f>
        <v>4172.97</v>
      </c>
      <c r="F31" s="210">
        <f>'[2]PASA_AMT-G'!S27</f>
        <v>440.10052631578901</v>
      </c>
      <c r="G31" s="210">
        <f>'[2]PASA_LENG-G'!W27</f>
        <v>173.68421052631601</v>
      </c>
      <c r="H31" s="228"/>
    </row>
    <row r="32" spans="1:8" s="1" customFormat="1" ht="15.6" x14ac:dyDescent="0.3">
      <c r="A32" s="304"/>
      <c r="B32" s="276"/>
      <c r="C32" s="146" t="s">
        <v>155</v>
      </c>
      <c r="D32" s="147">
        <f>'[2]PASA_START-G'!P28</f>
        <v>1</v>
      </c>
      <c r="E32" s="146">
        <f>'[2]PASA_START-G'!Q28</f>
        <v>200</v>
      </c>
      <c r="F32" s="210">
        <f>'[2]PASA_AMT-G'!S28</f>
        <v>348.59</v>
      </c>
      <c r="G32" s="210">
        <f>'[2]PASA_LENG-G'!W28</f>
        <v>180</v>
      </c>
      <c r="H32" s="228"/>
    </row>
    <row r="33" spans="1:8" s="1" customFormat="1" ht="15.6" x14ac:dyDescent="0.3">
      <c r="A33" s="304"/>
      <c r="B33" s="276"/>
      <c r="C33" s="146" t="s">
        <v>156</v>
      </c>
      <c r="D33" s="147">
        <f>'[2]PASA_START-G'!P29</f>
        <v>0</v>
      </c>
      <c r="E33" s="146">
        <f>'[2]PASA_START-G'!Q29</f>
        <v>0</v>
      </c>
      <c r="F33" s="210">
        <f>'[2]PASA_AMT-G'!S29</f>
        <v>0</v>
      </c>
      <c r="G33" s="210">
        <f>'[2]PASA_LENG-G'!W29</f>
        <v>0</v>
      </c>
      <c r="H33" s="228"/>
    </row>
    <row r="34" spans="1:8" s="1" customFormat="1" ht="15.6" x14ac:dyDescent="0.3">
      <c r="A34" s="304"/>
      <c r="B34" s="276"/>
      <c r="C34" s="146" t="s">
        <v>157</v>
      </c>
      <c r="D34" s="147">
        <f>'[2]PASA_START-G'!P30</f>
        <v>45</v>
      </c>
      <c r="E34" s="146">
        <f>'[2]PASA_START-G'!Q30</f>
        <v>5376.27</v>
      </c>
      <c r="F34" s="210">
        <f>'[2]PASA_AMT-G'!S30</f>
        <v>447.16244444444402</v>
      </c>
      <c r="G34" s="210">
        <f>'[2]PASA_LENG-G'!W30</f>
        <v>132</v>
      </c>
      <c r="H34" s="228"/>
    </row>
    <row r="35" spans="1:8" s="1" customFormat="1" ht="15.6" x14ac:dyDescent="0.3">
      <c r="A35" s="304"/>
      <c r="B35" s="276"/>
      <c r="C35" s="146" t="s">
        <v>158</v>
      </c>
      <c r="D35" s="147">
        <f>'[2]PASA_START-G'!P31</f>
        <v>2</v>
      </c>
      <c r="E35" s="146">
        <f>'[2]PASA_START-G'!Q31</f>
        <v>150</v>
      </c>
      <c r="F35" s="210">
        <f>'[2]PASA_AMT-G'!S31</f>
        <v>391.44499999999999</v>
      </c>
      <c r="G35" s="210">
        <f>'[2]PASA_LENG-G'!W31</f>
        <v>180</v>
      </c>
      <c r="H35" s="228"/>
    </row>
    <row r="36" spans="1:8" s="1" customFormat="1" ht="15.6" x14ac:dyDescent="0.3">
      <c r="A36" s="304"/>
      <c r="B36" s="276"/>
      <c r="C36" s="146" t="s">
        <v>159</v>
      </c>
      <c r="D36" s="147">
        <f>'[2]PASA_START-G'!P32</f>
        <v>0</v>
      </c>
      <c r="E36" s="146">
        <f>'[2]PASA_START-G'!Q32</f>
        <v>0</v>
      </c>
      <c r="F36" s="210">
        <f>'[2]PASA_AMT-G'!S32</f>
        <v>0</v>
      </c>
      <c r="G36" s="210">
        <f>'[2]PASA_LENG-G'!W32</f>
        <v>0</v>
      </c>
      <c r="H36" s="228"/>
    </row>
    <row r="37" spans="1:8" s="1" customFormat="1" ht="15.6" x14ac:dyDescent="0.3">
      <c r="A37" s="304"/>
      <c r="B37" s="276"/>
      <c r="C37" s="146" t="s">
        <v>160</v>
      </c>
      <c r="D37" s="147">
        <f>'[2]PASA_START-G'!P33</f>
        <v>0</v>
      </c>
      <c r="E37" s="146">
        <f>'[2]PASA_START-G'!Q33</f>
        <v>0</v>
      </c>
      <c r="F37" s="210">
        <f>'[2]PASA_AMT-G'!S33</f>
        <v>0</v>
      </c>
      <c r="G37" s="210">
        <f>'[2]PASA_LENG-G'!W33</f>
        <v>0</v>
      </c>
      <c r="H37" s="228"/>
    </row>
    <row r="38" spans="1:8" s="1" customFormat="1" ht="15.6" x14ac:dyDescent="0.3">
      <c r="A38" s="304"/>
      <c r="B38" s="276"/>
      <c r="C38" s="146" t="s">
        <v>161</v>
      </c>
      <c r="D38" s="147">
        <f>'[2]PASA_START-G'!P34</f>
        <v>5</v>
      </c>
      <c r="E38" s="146">
        <f>'[2]PASA_START-G'!Q34</f>
        <v>1343.42</v>
      </c>
      <c r="F38" s="210">
        <f>'[2]PASA_AMT-G'!S34</f>
        <v>562.08399999999995</v>
      </c>
      <c r="G38" s="210">
        <f>'[2]PASA_LENG-G'!W34</f>
        <v>174</v>
      </c>
      <c r="H38" s="228"/>
    </row>
    <row r="39" spans="1:8" s="1" customFormat="1" ht="15.6" x14ac:dyDescent="0.3">
      <c r="A39" s="304"/>
      <c r="B39" s="276"/>
      <c r="C39" s="146" t="s">
        <v>162</v>
      </c>
      <c r="D39" s="147">
        <f>'[2]PASA_START-G'!P35</f>
        <v>5</v>
      </c>
      <c r="E39" s="146">
        <f>'[2]PASA_START-G'!Q35</f>
        <v>363.65</v>
      </c>
      <c r="F39" s="210">
        <f>'[2]PASA_AMT-G'!S35</f>
        <v>453.7</v>
      </c>
      <c r="G39" s="210">
        <f>'[2]PASA_LENG-G'!W35</f>
        <v>150</v>
      </c>
      <c r="H39" s="228"/>
    </row>
    <row r="40" spans="1:8" s="1" customFormat="1" ht="15.6" x14ac:dyDescent="0.3">
      <c r="A40" s="304"/>
      <c r="B40" s="276"/>
      <c r="C40" s="146" t="s">
        <v>163</v>
      </c>
      <c r="D40" s="147">
        <f>'[2]PASA_START-G'!P36</f>
        <v>2</v>
      </c>
      <c r="E40" s="146">
        <f>'[2]PASA_START-G'!Q36</f>
        <v>200</v>
      </c>
      <c r="F40" s="210">
        <f>'[2]PASA_AMT-G'!S36</f>
        <v>298</v>
      </c>
      <c r="G40" s="210">
        <f>'[2]PASA_LENG-G'!W36</f>
        <v>180</v>
      </c>
      <c r="H40" s="228"/>
    </row>
    <row r="41" spans="1:8" s="1" customFormat="1" ht="15.6" x14ac:dyDescent="0.3">
      <c r="A41" s="304"/>
      <c r="B41" s="276"/>
      <c r="C41" s="146" t="s">
        <v>164</v>
      </c>
      <c r="D41" s="147">
        <f>'[2]PASA_START-G'!P37</f>
        <v>3</v>
      </c>
      <c r="E41" s="146">
        <f>'[2]PASA_START-G'!Q37</f>
        <v>680.15</v>
      </c>
      <c r="F41" s="210">
        <f>'[2]PASA_AMT-G'!S37</f>
        <v>615.37666666666701</v>
      </c>
      <c r="G41" s="210">
        <f>'[2]PASA_LENG-G'!W37</f>
        <v>130</v>
      </c>
      <c r="H41" s="228"/>
    </row>
    <row r="42" spans="1:8" s="1" customFormat="1" ht="15.6" x14ac:dyDescent="0.3">
      <c r="A42" s="304"/>
      <c r="B42" s="276"/>
      <c r="C42" s="146" t="s">
        <v>165</v>
      </c>
      <c r="D42" s="147">
        <f>'[2]PASA_START-G'!P38</f>
        <v>0</v>
      </c>
      <c r="E42" s="146">
        <f>'[2]PASA_START-G'!Q38</f>
        <v>0</v>
      </c>
      <c r="F42" s="210">
        <f>'[2]PASA_AMT-G'!S38</f>
        <v>0</v>
      </c>
      <c r="G42" s="210">
        <f>'[2]PASA_LENG-G'!W38</f>
        <v>0</v>
      </c>
      <c r="H42" s="228"/>
    </row>
    <row r="43" spans="1:8" s="1" customFormat="1" ht="15.6" x14ac:dyDescent="0.3">
      <c r="A43" s="304"/>
      <c r="B43" s="276"/>
      <c r="C43" s="146" t="s">
        <v>166</v>
      </c>
      <c r="D43" s="147">
        <f>'[2]PASA_START-G'!P39</f>
        <v>57</v>
      </c>
      <c r="E43" s="146">
        <f>'[2]PASA_START-G'!Q39</f>
        <v>5722.04</v>
      </c>
      <c r="F43" s="210">
        <f>'[2]PASA_AMT-G'!S39</f>
        <v>397.12666666666701</v>
      </c>
      <c r="G43" s="210">
        <f>'[2]PASA_LENG-G'!W39</f>
        <v>141.57894736842101</v>
      </c>
      <c r="H43" s="228"/>
    </row>
    <row r="44" spans="1:8" s="1" customFormat="1" ht="15" customHeight="1" x14ac:dyDescent="0.3">
      <c r="A44" s="304"/>
      <c r="B44" s="278" t="s">
        <v>167</v>
      </c>
      <c r="C44" s="146">
        <v>20601</v>
      </c>
      <c r="D44" s="147">
        <f>'[2]PASA_START-G'!P40</f>
        <v>1</v>
      </c>
      <c r="E44" s="146">
        <f>'[2]PASA_START-G'!Q40</f>
        <v>0</v>
      </c>
      <c r="F44" s="210">
        <f>'[2]PASA_AMT-G'!S40</f>
        <v>1569.36</v>
      </c>
      <c r="G44" s="210">
        <f>'[2]PASA_LENG-G'!W40</f>
        <v>60</v>
      </c>
      <c r="H44" s="228"/>
    </row>
    <row r="45" spans="1:8" s="1" customFormat="1" ht="15" customHeight="1" x14ac:dyDescent="0.3">
      <c r="A45" s="304"/>
      <c r="B45" s="279"/>
      <c r="C45" s="146">
        <v>20607</v>
      </c>
      <c r="D45" s="147">
        <f>'[2]PASA_START-G'!P41</f>
        <v>54</v>
      </c>
      <c r="E45" s="146">
        <f>'[2]PASA_START-G'!Q41</f>
        <v>8476.15</v>
      </c>
      <c r="F45" s="210">
        <f>'[2]PASA_AMT-G'!S41</f>
        <v>583.13833333333298</v>
      </c>
      <c r="G45" s="210">
        <f>'[2]PASA_LENG-G'!W41</f>
        <v>155.555555555556</v>
      </c>
      <c r="H45" s="228"/>
    </row>
    <row r="46" spans="1:8" s="1" customFormat="1" ht="15" customHeight="1" x14ac:dyDescent="0.3">
      <c r="A46" s="304"/>
      <c r="B46" s="279"/>
      <c r="C46" s="146" t="s">
        <v>168</v>
      </c>
      <c r="D46" s="147">
        <f>'[2]PASA_START-G'!P42</f>
        <v>4</v>
      </c>
      <c r="E46" s="146">
        <f>'[2]PASA_START-G'!Q42</f>
        <v>641.29999999999995</v>
      </c>
      <c r="F46" s="210">
        <f>'[2]PASA_AMT-G'!S42</f>
        <v>443.995</v>
      </c>
      <c r="G46" s="210">
        <f>'[2]PASA_LENG-G'!W42</f>
        <v>120</v>
      </c>
      <c r="H46" s="228"/>
    </row>
    <row r="47" spans="1:8" s="1" customFormat="1" ht="15.6" x14ac:dyDescent="0.3">
      <c r="A47" s="304"/>
      <c r="B47" s="279"/>
      <c r="C47" s="146">
        <v>20613</v>
      </c>
      <c r="D47" s="147">
        <f>'[2]PASA_START-G'!P43</f>
        <v>54</v>
      </c>
      <c r="E47" s="146">
        <f>'[2]PASA_START-G'!Q43</f>
        <v>7547.97</v>
      </c>
      <c r="F47" s="210">
        <f>'[2]PASA_AMT-G'!S43</f>
        <v>476.19611111111101</v>
      </c>
      <c r="G47" s="210">
        <f>'[2]PASA_LENG-G'!W43</f>
        <v>156.666666666667</v>
      </c>
      <c r="H47" s="228"/>
    </row>
    <row r="48" spans="1:8" s="1" customFormat="1" ht="15.6" x14ac:dyDescent="0.3">
      <c r="A48" s="304"/>
      <c r="B48" s="279"/>
      <c r="C48" s="146" t="s">
        <v>169</v>
      </c>
      <c r="D48" s="147">
        <f>'[2]PASA_START-G'!P44</f>
        <v>0</v>
      </c>
      <c r="E48" s="146">
        <f>'[2]PASA_START-G'!Q44</f>
        <v>0</v>
      </c>
      <c r="F48" s="210">
        <f>'[2]PASA_AMT-G'!S44</f>
        <v>0</v>
      </c>
      <c r="G48" s="210">
        <f>'[2]PASA_LENG-G'!W44</f>
        <v>0</v>
      </c>
      <c r="H48" s="228"/>
    </row>
    <row r="49" spans="1:8" s="1" customFormat="1" ht="15.6" x14ac:dyDescent="0.3">
      <c r="A49" s="304"/>
      <c r="B49" s="279"/>
      <c r="C49" s="146">
        <v>20744</v>
      </c>
      <c r="D49" s="147">
        <f>'[2]PASA_START-G'!P45</f>
        <v>0</v>
      </c>
      <c r="E49" s="146">
        <f>'[2]PASA_START-G'!Q45</f>
        <v>0</v>
      </c>
      <c r="F49" s="210">
        <f>'[2]PASA_AMT-G'!S45</f>
        <v>0</v>
      </c>
      <c r="G49" s="210">
        <f>'[2]PASA_LENG-G'!W45</f>
        <v>0</v>
      </c>
      <c r="H49" s="228"/>
    </row>
    <row r="50" spans="1:8" s="1" customFormat="1" ht="15.6" x14ac:dyDescent="0.3">
      <c r="A50" s="304"/>
      <c r="B50" s="279"/>
      <c r="C50" s="146" t="s">
        <v>172</v>
      </c>
      <c r="D50" s="147">
        <f>'[2]PASA_START-G'!P46</f>
        <v>1</v>
      </c>
      <c r="E50" s="146">
        <f>'[2]PASA_START-G'!Q46</f>
        <v>0</v>
      </c>
      <c r="F50" s="210">
        <f>'[2]PASA_AMT-G'!S46</f>
        <v>1190</v>
      </c>
      <c r="G50" s="210">
        <f>'[2]PASA_LENG-G'!W46</f>
        <v>180</v>
      </c>
      <c r="H50" s="228"/>
    </row>
    <row r="51" spans="1:8" s="1" customFormat="1" ht="15.75" customHeight="1" x14ac:dyDescent="0.3">
      <c r="A51" s="304"/>
      <c r="B51" s="278" t="s">
        <v>173</v>
      </c>
      <c r="C51" s="146" t="s">
        <v>174</v>
      </c>
      <c r="D51" s="147">
        <f>'[2]PASA_START-G'!P47</f>
        <v>0</v>
      </c>
      <c r="E51" s="146">
        <f>'[2]PASA_START-G'!Q47</f>
        <v>0</v>
      </c>
      <c r="F51" s="210">
        <f>'[2]PASA_AMT-G'!S47</f>
        <v>0</v>
      </c>
      <c r="G51" s="210">
        <f>'[2]PASA_LENG-G'!W47</f>
        <v>0</v>
      </c>
      <c r="H51" s="228"/>
    </row>
    <row r="52" spans="1:8" s="1" customFormat="1" ht="15.6" x14ac:dyDescent="0.3">
      <c r="A52" s="304"/>
      <c r="B52" s="279"/>
      <c r="C52" s="146" t="s">
        <v>175</v>
      </c>
      <c r="D52" s="147">
        <f>'[2]PASA_START-G'!P48</f>
        <v>2</v>
      </c>
      <c r="E52" s="146">
        <f>'[2]PASA_START-G'!Q48</f>
        <v>426.36</v>
      </c>
      <c r="F52" s="210">
        <f>'[2]PASA_AMT-G'!S48</f>
        <v>282.08999999999997</v>
      </c>
      <c r="G52" s="210">
        <f>'[2]PASA_LENG-G'!W48</f>
        <v>75</v>
      </c>
      <c r="H52" s="228"/>
    </row>
    <row r="53" spans="1:8" s="1" customFormat="1" ht="15.6" x14ac:dyDescent="0.3">
      <c r="A53" s="304"/>
      <c r="B53" s="279"/>
      <c r="C53" s="146" t="s">
        <v>176</v>
      </c>
      <c r="D53" s="147">
        <f>'[2]PASA_START-G'!P49</f>
        <v>2</v>
      </c>
      <c r="E53" s="146">
        <f>'[2]PASA_START-G'!Q49</f>
        <v>312</v>
      </c>
      <c r="F53" s="210">
        <f>'[2]PASA_AMT-G'!S49</f>
        <v>199.20500000000001</v>
      </c>
      <c r="G53" s="210">
        <f>'[2]PASA_LENG-G'!W49</f>
        <v>105</v>
      </c>
      <c r="H53" s="228"/>
    </row>
    <row r="54" spans="1:8" s="1" customFormat="1" ht="15.6" x14ac:dyDescent="0.3">
      <c r="A54" s="304"/>
      <c r="B54" s="279"/>
      <c r="C54" s="146" t="s">
        <v>177</v>
      </c>
      <c r="D54" s="147">
        <f>'[2]PASA_START-G'!P50</f>
        <v>11</v>
      </c>
      <c r="E54" s="146">
        <f>'[2]PASA_START-G'!Q50</f>
        <v>1107.18</v>
      </c>
      <c r="F54" s="210">
        <f>'[2]PASA_AMT-G'!S50</f>
        <v>459.63363636363601</v>
      </c>
      <c r="G54" s="210">
        <f>'[2]PASA_LENG-G'!W50</f>
        <v>95.454545454545496</v>
      </c>
      <c r="H54" s="228"/>
    </row>
    <row r="55" spans="1:8" s="1" customFormat="1" ht="15.6" x14ac:dyDescent="0.3">
      <c r="A55" s="304"/>
      <c r="B55" s="279"/>
      <c r="C55" s="146" t="s">
        <v>178</v>
      </c>
      <c r="D55" s="147">
        <f>'[2]PASA_START-G'!P51</f>
        <v>3</v>
      </c>
      <c r="E55" s="146">
        <f>'[2]PASA_START-G'!Q51</f>
        <v>170.22</v>
      </c>
      <c r="F55" s="210">
        <f>'[2]PASA_AMT-G'!S51</f>
        <v>125.033333333333</v>
      </c>
      <c r="G55" s="210">
        <f>'[2]PASA_LENG-G'!W51</f>
        <v>30</v>
      </c>
      <c r="H55" s="228"/>
    </row>
    <row r="56" spans="1:8" s="1" customFormat="1" ht="15.6" x14ac:dyDescent="0.3">
      <c r="A56" s="304"/>
      <c r="B56" s="279"/>
      <c r="C56" s="146" t="s">
        <v>179</v>
      </c>
      <c r="D56" s="147">
        <f>'[2]PASA_START-G'!P52</f>
        <v>5</v>
      </c>
      <c r="E56" s="146">
        <f>'[2]PASA_START-G'!Q52</f>
        <v>394</v>
      </c>
      <c r="F56" s="210">
        <f>'[2]PASA_AMT-G'!S52</f>
        <v>432.642</v>
      </c>
      <c r="G56" s="210">
        <f>'[2]PASA_LENG-G'!W52</f>
        <v>114</v>
      </c>
      <c r="H56" s="228"/>
    </row>
    <row r="57" spans="1:8" s="1" customFormat="1" ht="15.6" x14ac:dyDescent="0.3">
      <c r="A57" s="304"/>
      <c r="B57" s="279"/>
      <c r="C57" s="146" t="s">
        <v>180</v>
      </c>
      <c r="D57" s="147">
        <f>'[2]PASA_START-G'!P53</f>
        <v>2</v>
      </c>
      <c r="E57" s="146">
        <f>'[2]PASA_START-G'!Q53</f>
        <v>150</v>
      </c>
      <c r="F57" s="210">
        <f>'[2]PASA_AMT-G'!S53</f>
        <v>545.15499999999997</v>
      </c>
      <c r="G57" s="210">
        <f>'[2]PASA_LENG-G'!W53</f>
        <v>180</v>
      </c>
      <c r="H57" s="228"/>
    </row>
    <row r="58" spans="1:8" s="1" customFormat="1" ht="15.6" x14ac:dyDescent="0.3">
      <c r="A58" s="304"/>
      <c r="B58" s="279"/>
      <c r="C58" s="146" t="s">
        <v>181</v>
      </c>
      <c r="D58" s="147">
        <f>'[2]PASA_START-G'!P54</f>
        <v>2</v>
      </c>
      <c r="E58" s="146">
        <f>'[2]PASA_START-G'!Q54</f>
        <v>500</v>
      </c>
      <c r="F58" s="210">
        <f>'[2]PASA_AMT-G'!S54</f>
        <v>1022.86</v>
      </c>
      <c r="G58" s="210">
        <f>'[2]PASA_LENG-G'!W54</f>
        <v>360</v>
      </c>
      <c r="H58" s="228"/>
    </row>
    <row r="59" spans="1:8" s="1" customFormat="1" ht="15.6" x14ac:dyDescent="0.3">
      <c r="A59" s="304"/>
      <c r="B59" s="279"/>
      <c r="C59" s="146" t="s">
        <v>182</v>
      </c>
      <c r="D59" s="147">
        <f>'[2]PASA_START-G'!P55</f>
        <v>0</v>
      </c>
      <c r="E59" s="146">
        <f>'[2]PASA_START-G'!Q55</f>
        <v>0</v>
      </c>
      <c r="F59" s="210">
        <f>'[2]PASA_AMT-G'!S55</f>
        <v>0</v>
      </c>
      <c r="G59" s="210">
        <f>'[2]PASA_LENG-G'!W55</f>
        <v>0</v>
      </c>
      <c r="H59" s="228"/>
    </row>
    <row r="60" spans="1:8" s="1" customFormat="1" ht="15.6" x14ac:dyDescent="0.3">
      <c r="A60" s="304"/>
      <c r="B60" s="279"/>
      <c r="C60" s="146" t="s">
        <v>183</v>
      </c>
      <c r="D60" s="147">
        <f>'[2]PASA_START-G'!P56</f>
        <v>0</v>
      </c>
      <c r="E60" s="146">
        <f>'[2]PASA_START-G'!Q56</f>
        <v>0</v>
      </c>
      <c r="F60" s="210">
        <f>'[2]PASA_AMT-G'!S56</f>
        <v>0</v>
      </c>
      <c r="G60" s="210">
        <f>'[2]PASA_LENG-G'!W56</f>
        <v>0</v>
      </c>
      <c r="H60" s="228"/>
    </row>
    <row r="61" spans="1:8" s="1" customFormat="1" ht="15.6" x14ac:dyDescent="0.3">
      <c r="A61" s="304"/>
      <c r="B61" s="279"/>
      <c r="C61" s="146" t="s">
        <v>184</v>
      </c>
      <c r="D61" s="147">
        <f>'[2]PASA_START-G'!P57</f>
        <v>0</v>
      </c>
      <c r="E61" s="146">
        <f>'[2]PASA_START-G'!Q57</f>
        <v>0</v>
      </c>
      <c r="F61" s="210">
        <f>'[2]PASA_AMT-G'!S57</f>
        <v>0</v>
      </c>
      <c r="G61" s="210">
        <f>'[2]PASA_LENG-G'!W57</f>
        <v>0</v>
      </c>
      <c r="H61" s="228"/>
    </row>
    <row r="62" spans="1:8" s="1" customFormat="1" ht="15.6" x14ac:dyDescent="0.3">
      <c r="A62" s="304"/>
      <c r="B62" s="279"/>
      <c r="C62" s="146" t="s">
        <v>185</v>
      </c>
      <c r="D62" s="147">
        <f>'[2]PASA_START-G'!P58</f>
        <v>0</v>
      </c>
      <c r="E62" s="146">
        <f>'[2]PASA_START-G'!Q58</f>
        <v>0</v>
      </c>
      <c r="F62" s="210">
        <f>'[2]PASA_AMT-G'!S58</f>
        <v>0</v>
      </c>
      <c r="G62" s="210">
        <f>'[2]PASA_LENG-G'!W58</f>
        <v>0</v>
      </c>
      <c r="H62" s="228"/>
    </row>
    <row r="63" spans="1:8" s="1" customFormat="1" ht="15.6" x14ac:dyDescent="0.3">
      <c r="A63" s="304"/>
      <c r="B63" s="279"/>
      <c r="C63" s="146" t="s">
        <v>186</v>
      </c>
      <c r="D63" s="147">
        <f>'[2]PASA_START-G'!P59</f>
        <v>21</v>
      </c>
      <c r="E63" s="146">
        <f>'[2]PASA_START-G'!Q59</f>
        <v>1041.78</v>
      </c>
      <c r="F63" s="210">
        <f>'[2]PASA_AMT-G'!S59</f>
        <v>333.08904761904802</v>
      </c>
      <c r="G63" s="210">
        <f>'[2]PASA_LENG-G'!W59</f>
        <v>122.857142857143</v>
      </c>
      <c r="H63" s="228"/>
    </row>
    <row r="64" spans="1:8" s="1" customFormat="1" ht="15.6" x14ac:dyDescent="0.3">
      <c r="A64" s="304"/>
      <c r="B64" s="279"/>
      <c r="C64" s="146" t="s">
        <v>187</v>
      </c>
      <c r="D64" s="147">
        <f>'[2]PASA_START-G'!P60</f>
        <v>0</v>
      </c>
      <c r="E64" s="146">
        <f>'[2]PASA_START-G'!Q60</f>
        <v>0</v>
      </c>
      <c r="F64" s="210">
        <f>'[2]PASA_AMT-G'!S60</f>
        <v>0</v>
      </c>
      <c r="G64" s="210">
        <f>'[2]PASA_LENG-G'!W60</f>
        <v>0</v>
      </c>
      <c r="H64" s="228"/>
    </row>
    <row r="65" spans="1:8" s="1" customFormat="1" ht="15.6" x14ac:dyDescent="0.3">
      <c r="A65" s="304"/>
      <c r="B65" s="279"/>
      <c r="C65" s="146" t="s">
        <v>188</v>
      </c>
      <c r="D65" s="147">
        <f>'[2]PASA_START-G'!P61</f>
        <v>5</v>
      </c>
      <c r="E65" s="146">
        <f>'[2]PASA_START-G'!Q61</f>
        <v>594.95000000000005</v>
      </c>
      <c r="F65" s="210">
        <f>'[2]PASA_AMT-G'!S61</f>
        <v>377.86</v>
      </c>
      <c r="G65" s="210">
        <f>'[2]PASA_LENG-G'!W61</f>
        <v>150</v>
      </c>
      <c r="H65" s="228"/>
    </row>
    <row r="66" spans="1:8" s="1" customFormat="1" ht="15.6" x14ac:dyDescent="0.3">
      <c r="A66" s="304"/>
      <c r="B66" s="279"/>
      <c r="C66" s="146" t="s">
        <v>189</v>
      </c>
      <c r="D66" s="147">
        <f>'[2]PASA_START-G'!P62</f>
        <v>19</v>
      </c>
      <c r="E66" s="146">
        <f>'[2]PASA_START-G'!Q62</f>
        <v>1379.91</v>
      </c>
      <c r="F66" s="210">
        <f>'[2]PASA_AMT-G'!S62</f>
        <v>503.997894736842</v>
      </c>
      <c r="G66" s="210">
        <f>'[2]PASA_LENG-G'!W62</f>
        <v>134.210526315789</v>
      </c>
      <c r="H66" s="228"/>
    </row>
    <row r="67" spans="1:8" s="1" customFormat="1" ht="15.6" x14ac:dyDescent="0.3">
      <c r="A67" s="304"/>
      <c r="B67" s="279"/>
      <c r="C67" s="146" t="s">
        <v>190</v>
      </c>
      <c r="D67" s="147">
        <f>'[2]PASA_START-G'!P63</f>
        <v>70</v>
      </c>
      <c r="E67" s="146">
        <f>'[2]PASA_START-G'!Q63</f>
        <v>6620.67</v>
      </c>
      <c r="F67" s="210">
        <f>'[2]PASA_AMT-G'!S63</f>
        <v>385.39785714285699</v>
      </c>
      <c r="G67" s="210">
        <f>'[2]PASA_LENG-G'!W63</f>
        <v>138.857142857143</v>
      </c>
      <c r="H67" s="228"/>
    </row>
    <row r="68" spans="1:8" s="1" customFormat="1" ht="15.6" x14ac:dyDescent="0.3">
      <c r="A68" s="304"/>
      <c r="B68" s="279"/>
      <c r="C68" s="146" t="s">
        <v>191</v>
      </c>
      <c r="D68" s="147">
        <f>'[2]PASA_START-G'!P64</f>
        <v>0</v>
      </c>
      <c r="E68" s="146">
        <f>'[2]PASA_START-G'!Q64</f>
        <v>0</v>
      </c>
      <c r="F68" s="210">
        <f>'[2]PASA_AMT-G'!S64</f>
        <v>0</v>
      </c>
      <c r="G68" s="210">
        <f>'[2]PASA_LENG-G'!W64</f>
        <v>0</v>
      </c>
      <c r="H68" s="228"/>
    </row>
    <row r="69" spans="1:8" s="1" customFormat="1" ht="15.6" x14ac:dyDescent="0.3">
      <c r="A69" s="304"/>
      <c r="B69" s="279"/>
      <c r="C69" s="146">
        <v>20659</v>
      </c>
      <c r="D69" s="147">
        <f>'[2]PASA_START-G'!P65</f>
        <v>0</v>
      </c>
      <c r="E69" s="146">
        <f>'[2]PASA_START-G'!Q65</f>
        <v>0</v>
      </c>
      <c r="F69" s="210">
        <f>'[2]PASA_AMT-G'!S65</f>
        <v>0</v>
      </c>
      <c r="G69" s="210">
        <f>'[2]PASA_LENG-G'!W66</f>
        <v>115.71428571428601</v>
      </c>
      <c r="H69" s="228"/>
    </row>
    <row r="70" spans="1:8" s="1" customFormat="1" ht="15.6" x14ac:dyDescent="0.3">
      <c r="A70" s="304"/>
      <c r="B70" s="279"/>
      <c r="C70" s="146" t="s">
        <v>192</v>
      </c>
      <c r="D70" s="147">
        <f>'[2]PASA_START-G'!P66</f>
        <v>27</v>
      </c>
      <c r="E70" s="146">
        <f>'[2]PASA_START-G'!Q66</f>
        <v>4282.78</v>
      </c>
      <c r="F70" s="210">
        <f>'[2]PASA_AMT-G'!S66</f>
        <v>447.63892857142901</v>
      </c>
      <c r="G70" s="210">
        <f>'[2]PASA_LENG-G'!W67</f>
        <v>0</v>
      </c>
      <c r="H70" s="228"/>
    </row>
    <row r="71" spans="1:8" s="1" customFormat="1" ht="15.6" x14ac:dyDescent="0.3">
      <c r="A71" s="304"/>
      <c r="B71" s="279"/>
      <c r="C71" s="146" t="s">
        <v>193</v>
      </c>
      <c r="D71" s="147">
        <f>'[2]PASA_START-G'!P67</f>
        <v>0</v>
      </c>
      <c r="E71" s="146">
        <f>'[2]PASA_START-G'!Q67</f>
        <v>0</v>
      </c>
      <c r="F71" s="210">
        <f>'[2]PASA_AMT-G'!S67</f>
        <v>0</v>
      </c>
      <c r="G71" s="210">
        <f>'[2]PASA_LENG-G'!W68</f>
        <v>80</v>
      </c>
      <c r="H71" s="228"/>
    </row>
    <row r="72" spans="1:8" s="1" customFormat="1" ht="15.6" x14ac:dyDescent="0.3">
      <c r="A72" s="304"/>
      <c r="B72" s="279"/>
      <c r="C72" s="146" t="s">
        <v>194</v>
      </c>
      <c r="D72" s="147">
        <f>'[2]PASA_START-G'!P68</f>
        <v>3</v>
      </c>
      <c r="E72" s="146">
        <f>'[2]PASA_START-G'!Q68</f>
        <v>100</v>
      </c>
      <c r="F72" s="210">
        <f>'[2]PASA_AMT-G'!S68</f>
        <v>270.51666666666699</v>
      </c>
      <c r="G72" s="210">
        <f>'[2]PASA_LENG-G'!W69</f>
        <v>0</v>
      </c>
      <c r="H72" s="228"/>
    </row>
    <row r="73" spans="1:8" s="1" customFormat="1" ht="15.6" x14ac:dyDescent="0.3">
      <c r="A73" s="304"/>
      <c r="B73" s="279"/>
      <c r="C73" s="146" t="s">
        <v>195</v>
      </c>
      <c r="D73" s="147">
        <f>'[2]PASA_START-G'!P69</f>
        <v>0</v>
      </c>
      <c r="E73" s="146">
        <f>'[2]PASA_START-G'!Q69</f>
        <v>0</v>
      </c>
      <c r="F73" s="210">
        <f>'[2]PASA_AMT-G'!S69</f>
        <v>0</v>
      </c>
      <c r="G73" s="210">
        <f>'[2]PASA_LENG-G'!W70</f>
        <v>30</v>
      </c>
      <c r="H73" s="228"/>
    </row>
    <row r="74" spans="1:8" s="1" customFormat="1" ht="15.6" x14ac:dyDescent="0.3">
      <c r="A74" s="304"/>
      <c r="B74" s="279"/>
      <c r="C74" s="146" t="s">
        <v>196</v>
      </c>
      <c r="D74" s="147">
        <f>'[2]PASA_START-G'!P70</f>
        <v>2</v>
      </c>
      <c r="E74" s="146">
        <f>'[2]PASA_START-G'!Q70</f>
        <v>0</v>
      </c>
      <c r="F74" s="210">
        <f>'[2]PASA_AMT-G'!S70</f>
        <v>215.26499999999999</v>
      </c>
      <c r="G74" s="210">
        <f>'[2]PASA_LENG-G'!W71</f>
        <v>105</v>
      </c>
      <c r="H74" s="228"/>
    </row>
    <row r="75" spans="1:8" s="1" customFormat="1" ht="15.6" x14ac:dyDescent="0.3">
      <c r="A75" s="304"/>
      <c r="B75" s="279"/>
      <c r="C75" s="146" t="s">
        <v>197</v>
      </c>
      <c r="D75" s="147">
        <f>'[2]PASA_START-G'!P71</f>
        <v>2</v>
      </c>
      <c r="E75" s="146">
        <f>'[2]PASA_START-G'!Q71</f>
        <v>0</v>
      </c>
      <c r="F75" s="210">
        <f>'[2]PASA_AMT-G'!S71</f>
        <v>486.84</v>
      </c>
      <c r="G75" s="210">
        <f>'[2]PASA_LENG-G'!W72</f>
        <v>180</v>
      </c>
      <c r="H75" s="228"/>
    </row>
    <row r="76" spans="1:8" s="1" customFormat="1" ht="15.6" x14ac:dyDescent="0.3">
      <c r="A76" s="304"/>
      <c r="B76" s="279"/>
      <c r="C76" s="146" t="s">
        <v>198</v>
      </c>
      <c r="D76" s="147">
        <f>'[2]PASA_START-G'!P72</f>
        <v>1</v>
      </c>
      <c r="E76" s="146">
        <f>'[2]PASA_START-G'!Q72</f>
        <v>0</v>
      </c>
      <c r="F76" s="210">
        <f>'[2]PASA_AMT-G'!S72</f>
        <v>547.39</v>
      </c>
      <c r="G76" s="210">
        <f>'[2]PASA_LENG-G'!W73</f>
        <v>0</v>
      </c>
      <c r="H76" s="228"/>
    </row>
    <row r="77" spans="1:8" s="1" customFormat="1" ht="15.6" x14ac:dyDescent="0.3">
      <c r="A77" s="304"/>
      <c r="B77" s="279"/>
      <c r="C77" s="146" t="s">
        <v>199</v>
      </c>
      <c r="D77" s="147">
        <f>'[2]PASA_START-G'!P73</f>
        <v>0</v>
      </c>
      <c r="E77" s="146">
        <f>'[2]PASA_START-G'!Q73</f>
        <v>0</v>
      </c>
      <c r="F77" s="210">
        <f>'[2]PASA_AMT-G'!S73</f>
        <v>0</v>
      </c>
      <c r="G77" s="210">
        <f>'[2]PASA_LENG-G'!W74</f>
        <v>0</v>
      </c>
      <c r="H77" s="228"/>
    </row>
    <row r="78" spans="1:8" s="1" customFormat="1" ht="15.6" x14ac:dyDescent="0.3">
      <c r="A78" s="304"/>
      <c r="B78" s="279"/>
      <c r="C78" s="146" t="s">
        <v>200</v>
      </c>
      <c r="D78" s="147">
        <f>'[2]PASA_START-G'!P74</f>
        <v>0</v>
      </c>
      <c r="E78" s="146">
        <f>'[2]PASA_START-G'!Q74</f>
        <v>0</v>
      </c>
      <c r="F78" s="210">
        <f>'[2]PASA_AMT-G'!S74</f>
        <v>0</v>
      </c>
      <c r="G78" s="210">
        <f>'[2]PASA_LENG-G'!W75</f>
        <v>0</v>
      </c>
      <c r="H78" s="228"/>
    </row>
    <row r="79" spans="1:8" s="1" customFormat="1" ht="16.2" thickBot="1" x14ac:dyDescent="0.35">
      <c r="A79" s="305"/>
      <c r="B79" s="280"/>
      <c r="C79" s="148" t="s">
        <v>201</v>
      </c>
      <c r="D79" s="149">
        <f>'[2]PASA_START-G'!P75</f>
        <v>0</v>
      </c>
      <c r="E79" s="148">
        <f>'[2]PASA_START-G'!Q75</f>
        <v>0</v>
      </c>
      <c r="F79" s="210">
        <f>'[2]PASA_AMT-G'!S75</f>
        <v>0</v>
      </c>
      <c r="G79" s="223">
        <f>'[2]PASA_LENG-G'!W76</f>
        <v>180</v>
      </c>
      <c r="H79" s="228"/>
    </row>
    <row r="80" spans="1:8" s="1" customFormat="1" ht="16.2" thickBot="1" x14ac:dyDescent="0.35">
      <c r="A80" s="132" t="s">
        <v>9</v>
      </c>
      <c r="B80" s="150" t="s">
        <v>10</v>
      </c>
      <c r="C80" s="150" t="s">
        <v>10</v>
      </c>
      <c r="D80" s="151">
        <f>'[2]PASA_START-G'!P76</f>
        <v>1</v>
      </c>
      <c r="E80" s="150">
        <f>'[2]PASA_START-G'!Q76</f>
        <v>0</v>
      </c>
      <c r="F80" s="223">
        <f>'[2]PASA_AMT-G'!S76</f>
        <v>654.63</v>
      </c>
      <c r="G80" s="243"/>
      <c r="H80" s="75"/>
    </row>
    <row r="81" spans="1:8" ht="16.2" thickBot="1" x14ac:dyDescent="0.35">
      <c r="A81" s="45"/>
      <c r="B81" s="75"/>
      <c r="C81" s="75"/>
      <c r="D81" s="76"/>
      <c r="E81" s="75"/>
      <c r="F81" s="76"/>
      <c r="G81" s="76"/>
      <c r="H81" s="72"/>
    </row>
    <row r="82" spans="1:8" ht="78.599999999999994" thickBot="1" x14ac:dyDescent="0.35">
      <c r="A82" s="90" t="s">
        <v>70</v>
      </c>
      <c r="B82" s="91" t="s">
        <v>0</v>
      </c>
      <c r="C82" s="91" t="s">
        <v>12</v>
      </c>
      <c r="D82" s="92" t="s">
        <v>76</v>
      </c>
      <c r="E82" s="69" t="s">
        <v>121</v>
      </c>
      <c r="F82" s="69" t="s">
        <v>100</v>
      </c>
      <c r="G82" s="103" t="s">
        <v>109</v>
      </c>
      <c r="H82" s="72"/>
    </row>
    <row r="83" spans="1:8" s="1" customFormat="1" ht="15.75" customHeight="1" x14ac:dyDescent="0.3">
      <c r="A83" s="303" t="s">
        <v>72</v>
      </c>
      <c r="B83" s="275" t="s">
        <v>128</v>
      </c>
      <c r="C83" s="146" t="s">
        <v>129</v>
      </c>
      <c r="D83" s="147">
        <f>'[2]PASA_START-G'!R2</f>
        <v>0</v>
      </c>
      <c r="E83" s="146">
        <f>'[2]PASA_START-G'!S2</f>
        <v>0</v>
      </c>
      <c r="F83" s="258">
        <f>'[2]PASA_AMT-G'!T2</f>
        <v>0</v>
      </c>
      <c r="G83" s="259">
        <f>'[2]PASA_LENG-G'!X2</f>
        <v>0</v>
      </c>
      <c r="H83" s="75"/>
    </row>
    <row r="84" spans="1:8" s="1" customFormat="1" ht="15.6" x14ac:dyDescent="0.3">
      <c r="A84" s="304"/>
      <c r="B84" s="276"/>
      <c r="C84" s="146" t="s">
        <v>130</v>
      </c>
      <c r="D84" s="147">
        <f>'[2]PASA_START-G'!R3</f>
        <v>0</v>
      </c>
      <c r="E84" s="146">
        <f>'[2]PASA_START-G'!S3</f>
        <v>0</v>
      </c>
      <c r="F84" s="210">
        <f>'[2]PASA_AMT-G'!T3</f>
        <v>0</v>
      </c>
      <c r="G84" s="221">
        <f>'[2]PASA_LENG-G'!X3</f>
        <v>0</v>
      </c>
      <c r="H84" s="75"/>
    </row>
    <row r="85" spans="1:8" s="1" customFormat="1" ht="15.6" x14ac:dyDescent="0.3">
      <c r="A85" s="304"/>
      <c r="B85" s="276"/>
      <c r="C85" s="146" t="s">
        <v>131</v>
      </c>
      <c r="D85" s="147">
        <f>'[2]PASA_START-G'!R4</f>
        <v>0</v>
      </c>
      <c r="E85" s="146">
        <f>'[2]PASA_START-G'!S4</f>
        <v>0</v>
      </c>
      <c r="F85" s="210">
        <f>'[2]PASA_AMT-G'!T4</f>
        <v>0</v>
      </c>
      <c r="G85" s="222">
        <f>'[2]PASA_LENG-G'!X4</f>
        <v>0</v>
      </c>
      <c r="H85" s="75"/>
    </row>
    <row r="86" spans="1:8" s="1" customFormat="1" ht="15.6" x14ac:dyDescent="0.3">
      <c r="A86" s="304"/>
      <c r="B86" s="276"/>
      <c r="C86" s="146" t="s">
        <v>132</v>
      </c>
      <c r="D86" s="147">
        <f>'[2]PASA_START-G'!R5</f>
        <v>7</v>
      </c>
      <c r="E86" s="146">
        <f>'[2]PASA_START-G'!S5</f>
        <v>896.7</v>
      </c>
      <c r="F86" s="210">
        <f>'[2]PASA_AMT-G'!T5</f>
        <v>788.32285714285695</v>
      </c>
      <c r="G86" s="222">
        <f>'[2]PASA_LENG-G'!X5</f>
        <v>282.857142857143</v>
      </c>
      <c r="H86" s="75"/>
    </row>
    <row r="87" spans="1:8" s="1" customFormat="1" ht="15.6" x14ac:dyDescent="0.3">
      <c r="A87" s="304"/>
      <c r="B87" s="276"/>
      <c r="C87" s="146" t="s">
        <v>133</v>
      </c>
      <c r="D87" s="147">
        <f>'[2]PASA_START-G'!R6</f>
        <v>0</v>
      </c>
      <c r="E87" s="146">
        <f>'[2]PASA_START-G'!S6</f>
        <v>0</v>
      </c>
      <c r="F87" s="210">
        <f>'[2]PASA_AMT-G'!T6</f>
        <v>0</v>
      </c>
      <c r="G87" s="222">
        <f>'[2]PASA_LENG-G'!X6</f>
        <v>0</v>
      </c>
      <c r="H87" s="75"/>
    </row>
    <row r="88" spans="1:8" s="1" customFormat="1" ht="15.6" x14ac:dyDescent="0.3">
      <c r="A88" s="304"/>
      <c r="B88" s="276"/>
      <c r="C88" s="146">
        <v>20678</v>
      </c>
      <c r="D88" s="147">
        <f>'[2]PASA_START-G'!R7</f>
        <v>4</v>
      </c>
      <c r="E88" s="146">
        <f>'[2]PASA_START-G'!S7</f>
        <v>200</v>
      </c>
      <c r="F88" s="210">
        <f>'[2]PASA_AMT-G'!T7</f>
        <v>391.03</v>
      </c>
      <c r="G88" s="222">
        <f>'[2]PASA_LENG-G'!X7</f>
        <v>142.5</v>
      </c>
      <c r="H88" s="75"/>
    </row>
    <row r="89" spans="1:8" s="1" customFormat="1" ht="15.6" x14ac:dyDescent="0.3">
      <c r="A89" s="304"/>
      <c r="B89" s="276"/>
      <c r="C89" s="146" t="s">
        <v>135</v>
      </c>
      <c r="D89" s="147">
        <f>'[2]PASA_START-G'!R8</f>
        <v>2</v>
      </c>
      <c r="E89" s="264">
        <f>'[2]PASA_START-G'!S8</f>
        <v>0</v>
      </c>
      <c r="F89" s="210">
        <f>'[2]PASA_AMT-G'!T8</f>
        <v>1077.3599999999999</v>
      </c>
      <c r="G89" s="222">
        <f>'[2]PASA_LENG-G'!X8</f>
        <v>195</v>
      </c>
      <c r="H89" s="75"/>
    </row>
    <row r="90" spans="1:8" s="1" customFormat="1" ht="15.6" x14ac:dyDescent="0.3">
      <c r="A90" s="304"/>
      <c r="B90" s="276"/>
      <c r="C90" s="146" t="s">
        <v>136</v>
      </c>
      <c r="D90" s="147">
        <f>'[2]PASA_START-G'!R9</f>
        <v>0</v>
      </c>
      <c r="E90" s="146">
        <f>'[2]PASA_START-G'!S9</f>
        <v>0</v>
      </c>
      <c r="F90" s="210">
        <f>'[2]PASA_AMT-G'!T9</f>
        <v>0</v>
      </c>
      <c r="G90" s="222">
        <f>'[2]PASA_LENG-G'!X9</f>
        <v>0</v>
      </c>
      <c r="H90" s="75"/>
    </row>
    <row r="91" spans="1:8" s="1" customFormat="1" ht="15.6" x14ac:dyDescent="0.3">
      <c r="A91" s="304"/>
      <c r="B91" s="276"/>
      <c r="C91" s="146" t="s">
        <v>137</v>
      </c>
      <c r="D91" s="147">
        <f>'[2]PASA_START-G'!R10</f>
        <v>0</v>
      </c>
      <c r="E91" s="146">
        <f>'[2]PASA_START-G'!S10</f>
        <v>0</v>
      </c>
      <c r="F91" s="210">
        <f>'[2]PASA_AMT-G'!T10</f>
        <v>0</v>
      </c>
      <c r="G91" s="222">
        <f>'[2]PASA_LENG-G'!X10</f>
        <v>0</v>
      </c>
      <c r="H91" s="75"/>
    </row>
    <row r="92" spans="1:8" s="1" customFormat="1" ht="15.6" x14ac:dyDescent="0.3">
      <c r="A92" s="304"/>
      <c r="B92" s="276"/>
      <c r="C92" s="146" t="s">
        <v>138</v>
      </c>
      <c r="D92" s="147">
        <f>'[2]PASA_START-G'!R11</f>
        <v>0</v>
      </c>
      <c r="E92" s="146">
        <f>'[2]PASA_START-G'!S11</f>
        <v>0</v>
      </c>
      <c r="F92" s="210">
        <f>'[2]PASA_AMT-G'!T11</f>
        <v>0</v>
      </c>
      <c r="G92" s="221">
        <f>'[2]PASA_LENG-G'!X11</f>
        <v>0</v>
      </c>
      <c r="H92" s="75"/>
    </row>
    <row r="93" spans="1:8" s="1" customFormat="1" ht="15.6" x14ac:dyDescent="0.3">
      <c r="A93" s="304"/>
      <c r="B93" s="276"/>
      <c r="C93" s="146" t="s">
        <v>139</v>
      </c>
      <c r="D93" s="147">
        <f>'[2]PASA_START-G'!R12</f>
        <v>0</v>
      </c>
      <c r="E93" s="146">
        <f>'[2]PASA_START-G'!S12</f>
        <v>0</v>
      </c>
      <c r="F93" s="210">
        <f>'[2]PASA_AMT-G'!T12</f>
        <v>0</v>
      </c>
      <c r="G93" s="222">
        <f>'[2]PASA_LENG-G'!X12</f>
        <v>0</v>
      </c>
      <c r="H93" s="75"/>
    </row>
    <row r="94" spans="1:8" s="1" customFormat="1" ht="15.6" x14ac:dyDescent="0.3">
      <c r="A94" s="304"/>
      <c r="B94" s="277"/>
      <c r="C94" s="146" t="s">
        <v>140</v>
      </c>
      <c r="D94" s="147">
        <f>'[2]PASA_START-G'!R13</f>
        <v>1</v>
      </c>
      <c r="E94" s="146">
        <f>'[2]PASA_START-G'!S13</f>
        <v>200</v>
      </c>
      <c r="F94" s="210">
        <f>'[2]PASA_AMT-G'!T13</f>
        <v>1160.3800000000001</v>
      </c>
      <c r="G94" s="222">
        <f>'[2]PASA_LENG-G'!X13</f>
        <v>180</v>
      </c>
      <c r="H94" s="75"/>
    </row>
    <row r="95" spans="1:8" s="1" customFormat="1" ht="15.6" x14ac:dyDescent="0.3">
      <c r="A95" s="304"/>
      <c r="B95" s="275" t="s">
        <v>141</v>
      </c>
      <c r="C95" s="146" t="s">
        <v>142</v>
      </c>
      <c r="D95" s="147">
        <f>'[2]PASA_START-G'!R14</f>
        <v>10</v>
      </c>
      <c r="E95" s="146">
        <f>'[2]PASA_START-G'!S14</f>
        <v>50</v>
      </c>
      <c r="F95" s="210">
        <f>'[2]PASA_AMT-G'!T14</f>
        <v>568.86199999999997</v>
      </c>
      <c r="G95" s="222">
        <f>'[2]PASA_LENG-G'!X14</f>
        <v>237</v>
      </c>
      <c r="H95" s="75"/>
    </row>
    <row r="96" spans="1:8" s="1" customFormat="1" ht="15.6" x14ac:dyDescent="0.3">
      <c r="A96" s="304"/>
      <c r="B96" s="276"/>
      <c r="C96" s="146" t="s">
        <v>143</v>
      </c>
      <c r="D96" s="147">
        <f>'[2]PASA_START-G'!R15</f>
        <v>9</v>
      </c>
      <c r="E96" s="146">
        <f>'[2]PASA_START-G'!S15</f>
        <v>77</v>
      </c>
      <c r="F96" s="210">
        <f>'[2]PASA_AMT-G'!T15</f>
        <v>355.85666666666702</v>
      </c>
      <c r="G96" s="222">
        <f>'[2]PASA_LENG-G'!X15</f>
        <v>213.333333333333</v>
      </c>
      <c r="H96" s="75"/>
    </row>
    <row r="97" spans="1:8" s="1" customFormat="1" ht="15.6" x14ac:dyDescent="0.3">
      <c r="A97" s="304"/>
      <c r="B97" s="276"/>
      <c r="C97" s="146" t="s">
        <v>144</v>
      </c>
      <c r="D97" s="147">
        <f>'[2]PASA_START-G'!R16</f>
        <v>8</v>
      </c>
      <c r="E97" s="146">
        <f>'[2]PASA_START-G'!S16</f>
        <v>1018.77</v>
      </c>
      <c r="F97" s="210">
        <f>'[2]PASA_AMT-G'!T16</f>
        <v>991.65750000000003</v>
      </c>
      <c r="G97" s="222">
        <f>'[2]PASA_LENG-G'!X16</f>
        <v>337.5</v>
      </c>
      <c r="H97" s="75"/>
    </row>
    <row r="98" spans="1:8" s="1" customFormat="1" ht="15.6" x14ac:dyDescent="0.3">
      <c r="A98" s="304"/>
      <c r="B98" s="276"/>
      <c r="C98" s="146" t="s">
        <v>145</v>
      </c>
      <c r="D98" s="147">
        <f>'[2]PASA_START-G'!R17</f>
        <v>0</v>
      </c>
      <c r="E98" s="146">
        <f>'[2]PASA_START-G'!S17</f>
        <v>0</v>
      </c>
      <c r="F98" s="210">
        <f>'[2]PASA_AMT-G'!T17</f>
        <v>0</v>
      </c>
      <c r="G98" s="221">
        <f>'[2]PASA_LENG-G'!X17</f>
        <v>0</v>
      </c>
      <c r="H98" s="75"/>
    </row>
    <row r="99" spans="1:8" s="1" customFormat="1" ht="15.6" x14ac:dyDescent="0.3">
      <c r="A99" s="304"/>
      <c r="B99" s="276"/>
      <c r="C99" s="146" t="s">
        <v>146</v>
      </c>
      <c r="D99" s="147">
        <f>'[2]PASA_START-G'!R18</f>
        <v>0</v>
      </c>
      <c r="E99" s="146">
        <f>'[2]PASA_START-G'!S18</f>
        <v>0</v>
      </c>
      <c r="F99" s="210">
        <f>'[2]PASA_AMT-G'!T18</f>
        <v>0</v>
      </c>
      <c r="G99" s="221">
        <f>'[2]PASA_LENG-G'!X18</f>
        <v>0</v>
      </c>
      <c r="H99" s="75"/>
    </row>
    <row r="100" spans="1:8" s="1" customFormat="1" ht="15.6" x14ac:dyDescent="0.3">
      <c r="A100" s="304"/>
      <c r="B100" s="276"/>
      <c r="C100" s="146" t="s">
        <v>147</v>
      </c>
      <c r="D100" s="147">
        <f>'[2]PASA_START-G'!R19</f>
        <v>0</v>
      </c>
      <c r="E100" s="146">
        <f>'[2]PASA_START-G'!S19</f>
        <v>0</v>
      </c>
      <c r="F100" s="210">
        <f>'[2]PASA_AMT-G'!T19</f>
        <v>0</v>
      </c>
      <c r="G100" s="221">
        <f>'[2]PASA_LENG-G'!X19</f>
        <v>0</v>
      </c>
      <c r="H100" s="75"/>
    </row>
    <row r="101" spans="1:8" s="1" customFormat="1" ht="15.6" x14ac:dyDescent="0.3">
      <c r="A101" s="304"/>
      <c r="B101" s="276"/>
      <c r="C101" s="146" t="s">
        <v>148</v>
      </c>
      <c r="D101" s="147">
        <f>'[2]PASA_START-G'!R20</f>
        <v>0</v>
      </c>
      <c r="E101" s="146">
        <f>'[2]PASA_START-G'!S20</f>
        <v>0</v>
      </c>
      <c r="F101" s="210">
        <f>'[2]PASA_AMT-G'!T20</f>
        <v>0</v>
      </c>
      <c r="G101" s="222">
        <f>'[2]PASA_LENG-G'!X20</f>
        <v>0</v>
      </c>
      <c r="H101" s="75"/>
    </row>
    <row r="102" spans="1:8" s="1" customFormat="1" ht="15.6" x14ac:dyDescent="0.3">
      <c r="A102" s="304"/>
      <c r="B102" s="276"/>
      <c r="C102" s="146" t="s">
        <v>149</v>
      </c>
      <c r="D102" s="147">
        <f>'[2]PASA_START-G'!R21</f>
        <v>1</v>
      </c>
      <c r="E102" s="146">
        <f>'[2]PASA_START-G'!S21</f>
        <v>0</v>
      </c>
      <c r="F102" s="210">
        <f>'[2]PASA_AMT-G'!T21</f>
        <v>554.82000000000005</v>
      </c>
      <c r="G102" s="222">
        <f>'[2]PASA_LENG-G'!X21</f>
        <v>180</v>
      </c>
      <c r="H102" s="75"/>
    </row>
    <row r="103" spans="1:8" s="1" customFormat="1" ht="15.6" x14ac:dyDescent="0.3">
      <c r="A103" s="304"/>
      <c r="B103" s="276"/>
      <c r="C103" s="146" t="s">
        <v>150</v>
      </c>
      <c r="D103" s="147">
        <f>'[2]PASA_START-G'!R22</f>
        <v>0</v>
      </c>
      <c r="E103" s="146">
        <f>'[2]PASA_START-G'!S22</f>
        <v>0</v>
      </c>
      <c r="F103" s="210">
        <f>'[2]PASA_AMT-G'!T22</f>
        <v>0</v>
      </c>
      <c r="G103" s="221">
        <f>'[2]PASA_LENG-G'!X22</f>
        <v>0</v>
      </c>
      <c r="H103" s="75"/>
    </row>
    <row r="104" spans="1:8" s="1" customFormat="1" ht="15.6" x14ac:dyDescent="0.3">
      <c r="A104" s="304"/>
      <c r="B104" s="276"/>
      <c r="C104" s="146">
        <v>20622</v>
      </c>
      <c r="D104" s="147">
        <f>'[2]PASA_START-G'!R23</f>
        <v>0</v>
      </c>
      <c r="E104" s="146">
        <f>'[2]PASA_START-G'!S23</f>
        <v>0</v>
      </c>
      <c r="F104" s="210">
        <f>'[2]PASA_AMT-G'!T23</f>
        <v>0</v>
      </c>
      <c r="G104" s="222">
        <f>'[2]PASA_LENG-G'!X23</f>
        <v>0</v>
      </c>
      <c r="H104" s="75"/>
    </row>
    <row r="105" spans="1:8" s="1" customFormat="1" ht="15.6" x14ac:dyDescent="0.3">
      <c r="A105" s="304"/>
      <c r="B105" s="276"/>
      <c r="C105" s="146" t="s">
        <v>151</v>
      </c>
      <c r="D105" s="147">
        <f>'[2]PASA_START-G'!R24</f>
        <v>1</v>
      </c>
      <c r="E105" s="264">
        <f>'[2]PASA_START-G'!S24</f>
        <v>0</v>
      </c>
      <c r="F105" s="210">
        <f>'[2]PASA_AMT-G'!T24</f>
        <v>355.58</v>
      </c>
      <c r="G105" s="221">
        <f>'[2]PASA_LENG-G'!X24</f>
        <v>30</v>
      </c>
      <c r="H105" s="75"/>
    </row>
    <row r="106" spans="1:8" s="1" customFormat="1" ht="15.6" x14ac:dyDescent="0.3">
      <c r="A106" s="304"/>
      <c r="B106" s="276"/>
      <c r="C106" s="146" t="s">
        <v>152</v>
      </c>
      <c r="D106" s="147">
        <f>'[2]PASA_START-G'!R25</f>
        <v>0</v>
      </c>
      <c r="E106" s="146">
        <f>'[2]PASA_START-G'!S25</f>
        <v>0</v>
      </c>
      <c r="F106" s="210">
        <f>'[2]PASA_AMT-G'!T25</f>
        <v>0</v>
      </c>
      <c r="G106" s="221">
        <f>'[2]PASA_LENG-G'!X25</f>
        <v>0</v>
      </c>
      <c r="H106" s="75"/>
    </row>
    <row r="107" spans="1:8" s="1" customFormat="1" ht="15.6" x14ac:dyDescent="0.3">
      <c r="A107" s="304"/>
      <c r="B107" s="276"/>
      <c r="C107" s="146" t="s">
        <v>153</v>
      </c>
      <c r="D107" s="147">
        <f>'[2]PASA_START-G'!R26</f>
        <v>1</v>
      </c>
      <c r="E107" s="146">
        <f>'[2]PASA_START-G'!S26</f>
        <v>1600</v>
      </c>
      <c r="F107" s="210">
        <f>'[2]PASA_AMT-G'!T26</f>
        <v>1755.9</v>
      </c>
      <c r="G107" s="222">
        <f>'[2]PASA_LENG-G'!X26</f>
        <v>360</v>
      </c>
      <c r="H107" s="75"/>
    </row>
    <row r="108" spans="1:8" s="1" customFormat="1" ht="15.6" x14ac:dyDescent="0.3">
      <c r="A108" s="304"/>
      <c r="B108" s="276"/>
      <c r="C108" s="146" t="s">
        <v>154</v>
      </c>
      <c r="D108" s="147">
        <f>'[2]PASA_START-G'!R27</f>
        <v>5</v>
      </c>
      <c r="E108" s="146">
        <f>'[2]PASA_START-G'!S27</f>
        <v>275</v>
      </c>
      <c r="F108" s="210">
        <f>'[2]PASA_AMT-G'!T27</f>
        <v>521.52599999999995</v>
      </c>
      <c r="G108" s="222">
        <f>'[2]PASA_LENG-G'!X27</f>
        <v>216</v>
      </c>
      <c r="H108" s="75"/>
    </row>
    <row r="109" spans="1:8" s="1" customFormat="1" ht="15.6" x14ac:dyDescent="0.3">
      <c r="A109" s="304"/>
      <c r="B109" s="276"/>
      <c r="C109" s="146" t="s">
        <v>155</v>
      </c>
      <c r="D109" s="147">
        <f>'[2]PASA_START-G'!R28</f>
        <v>0</v>
      </c>
      <c r="E109" s="146">
        <f>'[2]PASA_START-G'!S28</f>
        <v>0</v>
      </c>
      <c r="F109" s="210">
        <f>'[2]PASA_AMT-G'!T28</f>
        <v>0</v>
      </c>
      <c r="G109" s="221">
        <f>'[2]PASA_LENG-G'!X28</f>
        <v>0</v>
      </c>
      <c r="H109" s="75"/>
    </row>
    <row r="110" spans="1:8" s="1" customFormat="1" ht="15.6" x14ac:dyDescent="0.3">
      <c r="A110" s="304"/>
      <c r="B110" s="276"/>
      <c r="C110" s="146" t="s">
        <v>156</v>
      </c>
      <c r="D110" s="147">
        <f>'[2]PASA_START-G'!R29</f>
        <v>0</v>
      </c>
      <c r="E110" s="146">
        <f>'[2]PASA_START-G'!S29</f>
        <v>0</v>
      </c>
      <c r="F110" s="210">
        <f>'[2]PASA_AMT-G'!T29</f>
        <v>0</v>
      </c>
      <c r="G110" s="221">
        <f>'[2]PASA_LENG-G'!X29</f>
        <v>0</v>
      </c>
      <c r="H110" s="75"/>
    </row>
    <row r="111" spans="1:8" s="1" customFormat="1" ht="15.6" x14ac:dyDescent="0.3">
      <c r="A111" s="304"/>
      <c r="B111" s="276"/>
      <c r="C111" s="146" t="s">
        <v>157</v>
      </c>
      <c r="D111" s="147">
        <f>'[2]PASA_START-G'!R30</f>
        <v>5</v>
      </c>
      <c r="E111" s="146">
        <f>'[2]PASA_START-G'!S30</f>
        <v>0</v>
      </c>
      <c r="F111" s="210">
        <f>'[2]PASA_AMT-G'!T30</f>
        <v>2108.02</v>
      </c>
      <c r="G111" s="222">
        <f>'[2]PASA_LENG-G'!X30</f>
        <v>354</v>
      </c>
      <c r="H111" s="75"/>
    </row>
    <row r="112" spans="1:8" s="1" customFormat="1" ht="15.6" x14ac:dyDescent="0.3">
      <c r="A112" s="304"/>
      <c r="B112" s="276"/>
      <c r="C112" s="146" t="s">
        <v>158</v>
      </c>
      <c r="D112" s="147">
        <f>'[2]PASA_START-G'!R31</f>
        <v>0</v>
      </c>
      <c r="E112" s="146">
        <f>'[2]PASA_START-G'!S31</f>
        <v>0</v>
      </c>
      <c r="F112" s="210">
        <f>'[2]PASA_AMT-G'!T31</f>
        <v>0</v>
      </c>
      <c r="G112" s="222">
        <f>'[2]PASA_LENG-G'!X31</f>
        <v>0</v>
      </c>
      <c r="H112" s="75"/>
    </row>
    <row r="113" spans="1:8" s="1" customFormat="1" ht="15.6" x14ac:dyDescent="0.3">
      <c r="A113" s="304"/>
      <c r="B113" s="276"/>
      <c r="C113" s="146" t="s">
        <v>159</v>
      </c>
      <c r="D113" s="147">
        <f>'[2]PASA_START-G'!R32</f>
        <v>0</v>
      </c>
      <c r="E113" s="146">
        <f>'[2]PASA_START-G'!S32</f>
        <v>0</v>
      </c>
      <c r="F113" s="210">
        <f>'[2]PASA_AMT-G'!T32</f>
        <v>0</v>
      </c>
      <c r="G113" s="221">
        <f>'[2]PASA_LENG-G'!X32</f>
        <v>0</v>
      </c>
      <c r="H113" s="75"/>
    </row>
    <row r="114" spans="1:8" s="1" customFormat="1" ht="15.6" x14ac:dyDescent="0.3">
      <c r="A114" s="304"/>
      <c r="B114" s="276"/>
      <c r="C114" s="146" t="s">
        <v>160</v>
      </c>
      <c r="D114" s="147">
        <f>'[2]PASA_START-G'!R33</f>
        <v>0</v>
      </c>
      <c r="E114" s="146">
        <f>'[2]PASA_START-G'!S33</f>
        <v>0</v>
      </c>
      <c r="F114" s="210">
        <f>'[2]PASA_AMT-G'!T33</f>
        <v>0</v>
      </c>
      <c r="G114" s="221">
        <f>'[2]PASA_LENG-G'!X33</f>
        <v>0</v>
      </c>
      <c r="H114" s="75"/>
    </row>
    <row r="115" spans="1:8" s="1" customFormat="1" ht="15.6" x14ac:dyDescent="0.3">
      <c r="A115" s="304"/>
      <c r="B115" s="276"/>
      <c r="C115" s="146" t="s">
        <v>161</v>
      </c>
      <c r="D115" s="147">
        <f>'[2]PASA_START-G'!R34</f>
        <v>1</v>
      </c>
      <c r="E115" s="146">
        <f>'[2]PASA_START-G'!S34</f>
        <v>1358.58</v>
      </c>
      <c r="F115" s="210">
        <f>'[2]PASA_AMT-G'!T34</f>
        <v>379.85</v>
      </c>
      <c r="G115" s="222">
        <f>'[2]PASA_LENG-G'!X34</f>
        <v>30</v>
      </c>
      <c r="H115" s="75"/>
    </row>
    <row r="116" spans="1:8" s="1" customFormat="1" ht="15.6" x14ac:dyDescent="0.3">
      <c r="A116" s="304"/>
      <c r="B116" s="276"/>
      <c r="C116" s="146" t="s">
        <v>162</v>
      </c>
      <c r="D116" s="147">
        <f>'[2]PASA_START-G'!R35</f>
        <v>1</v>
      </c>
      <c r="E116" s="264">
        <f>'[2]PASA_START-G'!S35</f>
        <v>0</v>
      </c>
      <c r="F116" s="210">
        <f>'[2]PASA_AMT-G'!T35</f>
        <v>1233.9000000000001</v>
      </c>
      <c r="G116" s="222">
        <f>'[2]PASA_LENG-G'!X35</f>
        <v>360</v>
      </c>
      <c r="H116" s="75"/>
    </row>
    <row r="117" spans="1:8" s="1" customFormat="1" ht="15.6" x14ac:dyDescent="0.3">
      <c r="A117" s="304"/>
      <c r="B117" s="276"/>
      <c r="C117" s="146" t="s">
        <v>163</v>
      </c>
      <c r="D117" s="147">
        <f>'[2]PASA_START-G'!R36</f>
        <v>0</v>
      </c>
      <c r="E117" s="146">
        <f>'[2]PASA_START-G'!S36</f>
        <v>0</v>
      </c>
      <c r="F117" s="210">
        <f>'[2]PASA_AMT-G'!T36</f>
        <v>0</v>
      </c>
      <c r="G117" s="221">
        <f>'[2]PASA_LENG-G'!X36</f>
        <v>0</v>
      </c>
      <c r="H117" s="75"/>
    </row>
    <row r="118" spans="1:8" s="1" customFormat="1" ht="15.6" x14ac:dyDescent="0.3">
      <c r="A118" s="304"/>
      <c r="B118" s="276"/>
      <c r="C118" s="146" t="s">
        <v>164</v>
      </c>
      <c r="D118" s="147">
        <f>'[2]PASA_START-G'!R37</f>
        <v>0</v>
      </c>
      <c r="E118" s="146">
        <f>'[2]PASA_START-G'!S37</f>
        <v>0</v>
      </c>
      <c r="F118" s="210">
        <f>'[2]PASA_AMT-G'!T37</f>
        <v>0</v>
      </c>
      <c r="G118" s="221">
        <f>'[2]PASA_LENG-G'!X37</f>
        <v>0</v>
      </c>
      <c r="H118" s="75"/>
    </row>
    <row r="119" spans="1:8" s="1" customFormat="1" ht="15.6" x14ac:dyDescent="0.3">
      <c r="A119" s="304"/>
      <c r="B119" s="276"/>
      <c r="C119" s="146" t="s">
        <v>165</v>
      </c>
      <c r="D119" s="147">
        <f>'[2]PASA_START-G'!R38</f>
        <v>0</v>
      </c>
      <c r="E119" s="146">
        <f>'[2]PASA_START-G'!S38</f>
        <v>0</v>
      </c>
      <c r="F119" s="210">
        <f>'[2]PASA_AMT-G'!T38</f>
        <v>0</v>
      </c>
      <c r="G119" s="221">
        <f>'[2]PASA_LENG-G'!X38</f>
        <v>0</v>
      </c>
      <c r="H119" s="75"/>
    </row>
    <row r="120" spans="1:8" s="1" customFormat="1" ht="15.6" x14ac:dyDescent="0.3">
      <c r="A120" s="304"/>
      <c r="B120" s="276"/>
      <c r="C120" s="146" t="s">
        <v>166</v>
      </c>
      <c r="D120" s="147">
        <f>'[2]PASA_START-G'!R39</f>
        <v>2</v>
      </c>
      <c r="E120" s="264">
        <f>'[2]PASA_START-G'!S39</f>
        <v>0</v>
      </c>
      <c r="F120" s="210">
        <f>'[2]PASA_AMT-G'!T39</f>
        <v>481.58</v>
      </c>
      <c r="G120" s="222">
        <f>'[2]PASA_LENG-G'!X39</f>
        <v>150</v>
      </c>
      <c r="H120" s="75"/>
    </row>
    <row r="121" spans="1:8" s="1" customFormat="1" ht="15" customHeight="1" x14ac:dyDescent="0.3">
      <c r="A121" s="304"/>
      <c r="B121" s="278" t="s">
        <v>167</v>
      </c>
      <c r="C121" s="146">
        <v>20601</v>
      </c>
      <c r="D121" s="147">
        <f>'[2]PASA_START-G'!R40</f>
        <v>0</v>
      </c>
      <c r="E121" s="146">
        <f>'[2]PASA_START-G'!S40</f>
        <v>0</v>
      </c>
      <c r="F121" s="210">
        <f>'[2]PASA_AMT-G'!T40</f>
        <v>0</v>
      </c>
      <c r="G121" s="221">
        <f>'[2]PASA_LENG-G'!X40</f>
        <v>0</v>
      </c>
      <c r="H121" s="75"/>
    </row>
    <row r="122" spans="1:8" s="1" customFormat="1" ht="15" customHeight="1" x14ac:dyDescent="0.3">
      <c r="A122" s="304"/>
      <c r="B122" s="279"/>
      <c r="C122" s="146">
        <v>20607</v>
      </c>
      <c r="D122" s="147">
        <f>'[2]PASA_START-G'!R41</f>
        <v>0</v>
      </c>
      <c r="E122" s="146">
        <f>'[2]PASA_START-G'!S41</f>
        <v>0</v>
      </c>
      <c r="F122" s="210">
        <f>'[2]PASA_AMT-G'!T41</f>
        <v>0</v>
      </c>
      <c r="G122" s="222">
        <f>'[2]PASA_LENG-G'!X41</f>
        <v>0</v>
      </c>
      <c r="H122" s="75"/>
    </row>
    <row r="123" spans="1:8" s="1" customFormat="1" ht="15" customHeight="1" x14ac:dyDescent="0.3">
      <c r="A123" s="304"/>
      <c r="B123" s="279"/>
      <c r="C123" s="146" t="s">
        <v>168</v>
      </c>
      <c r="D123" s="147">
        <f>'[2]PASA_START-G'!R42</f>
        <v>0</v>
      </c>
      <c r="E123" s="146">
        <f>'[2]PASA_START-G'!S42</f>
        <v>0</v>
      </c>
      <c r="F123" s="210">
        <f>'[2]PASA_AMT-G'!T42</f>
        <v>0</v>
      </c>
      <c r="G123" s="221">
        <f>'[2]PASA_LENG-G'!X42</f>
        <v>0</v>
      </c>
      <c r="H123" s="75"/>
    </row>
    <row r="124" spans="1:8" s="1" customFormat="1" ht="15.6" x14ac:dyDescent="0.3">
      <c r="A124" s="304"/>
      <c r="B124" s="279"/>
      <c r="C124" s="146">
        <v>20613</v>
      </c>
      <c r="D124" s="147">
        <f>'[2]PASA_START-G'!R43</f>
        <v>5</v>
      </c>
      <c r="E124" s="146">
        <f>'[2]PASA_START-G'!S43</f>
        <v>980</v>
      </c>
      <c r="F124" s="210">
        <f>'[2]PASA_AMT-G'!T43</f>
        <v>585.548</v>
      </c>
      <c r="G124" s="222">
        <f>'[2]PASA_LENG-G'!X43</f>
        <v>216</v>
      </c>
      <c r="H124" s="75"/>
    </row>
    <row r="125" spans="1:8" s="1" customFormat="1" ht="15.6" x14ac:dyDescent="0.3">
      <c r="A125" s="304"/>
      <c r="B125" s="279"/>
      <c r="C125" s="146" t="s">
        <v>169</v>
      </c>
      <c r="D125" s="147">
        <f>'[2]PASA_START-G'!R44</f>
        <v>0</v>
      </c>
      <c r="E125" s="146">
        <f>'[2]PASA_START-G'!S44</f>
        <v>0</v>
      </c>
      <c r="F125" s="210">
        <f>'[2]PASA_AMT-G'!T44</f>
        <v>0</v>
      </c>
      <c r="G125" s="221">
        <f>'[2]PASA_LENG-G'!X44</f>
        <v>0</v>
      </c>
      <c r="H125" s="75"/>
    </row>
    <row r="126" spans="1:8" s="1" customFormat="1" ht="15.6" x14ac:dyDescent="0.3">
      <c r="A126" s="304"/>
      <c r="B126" s="279"/>
      <c r="C126" s="146">
        <v>20744</v>
      </c>
      <c r="D126" s="147">
        <f>'[2]PASA_START-G'!R45</f>
        <v>0</v>
      </c>
      <c r="E126" s="146">
        <f>'[2]PASA_START-G'!S45</f>
        <v>0</v>
      </c>
      <c r="F126" s="210">
        <f>'[2]PASA_AMT-G'!T45</f>
        <v>0</v>
      </c>
      <c r="G126" s="221">
        <f>'[2]PASA_LENG-G'!X45</f>
        <v>0</v>
      </c>
      <c r="H126" s="75"/>
    </row>
    <row r="127" spans="1:8" s="1" customFormat="1" ht="15.6" x14ac:dyDescent="0.3">
      <c r="A127" s="304"/>
      <c r="B127" s="279"/>
      <c r="C127" s="146" t="s">
        <v>172</v>
      </c>
      <c r="D127" s="147">
        <f>'[2]PASA_START-G'!R46</f>
        <v>0</v>
      </c>
      <c r="E127" s="146">
        <f>'[2]PASA_START-G'!S46</f>
        <v>0</v>
      </c>
      <c r="F127" s="210">
        <f>'[2]PASA_AMT-G'!T46</f>
        <v>0</v>
      </c>
      <c r="G127" s="222">
        <f>'[2]PASA_LENG-G'!X46</f>
        <v>0</v>
      </c>
      <c r="H127" s="75"/>
    </row>
    <row r="128" spans="1:8" s="1" customFormat="1" ht="15.6" x14ac:dyDescent="0.3">
      <c r="A128" s="304"/>
      <c r="B128" s="278" t="s">
        <v>173</v>
      </c>
      <c r="C128" s="146" t="s">
        <v>174</v>
      </c>
      <c r="D128" s="147">
        <f>'[2]PASA_START-G'!R47</f>
        <v>0</v>
      </c>
      <c r="E128" s="146">
        <f>'[2]PASA_START-G'!S47</f>
        <v>0</v>
      </c>
      <c r="F128" s="210">
        <f>'[2]PASA_AMT-G'!T47</f>
        <v>0</v>
      </c>
      <c r="G128" s="221">
        <f>'[2]PASA_LENG-G'!X47</f>
        <v>0</v>
      </c>
      <c r="H128" s="75"/>
    </row>
    <row r="129" spans="1:8" s="1" customFormat="1" ht="15.6" x14ac:dyDescent="0.3">
      <c r="A129" s="304"/>
      <c r="B129" s="279"/>
      <c r="C129" s="146" t="s">
        <v>175</v>
      </c>
      <c r="D129" s="147">
        <f>'[2]PASA_START-G'!R48</f>
        <v>0</v>
      </c>
      <c r="E129" s="146">
        <f>'[2]PASA_START-G'!S48</f>
        <v>0</v>
      </c>
      <c r="F129" s="210">
        <f>'[2]PASA_AMT-G'!T48</f>
        <v>0</v>
      </c>
      <c r="G129" s="222">
        <f>'[2]PASA_LENG-G'!X48</f>
        <v>0</v>
      </c>
      <c r="H129" s="75"/>
    </row>
    <row r="130" spans="1:8" s="1" customFormat="1" ht="15.6" x14ac:dyDescent="0.3">
      <c r="A130" s="304"/>
      <c r="B130" s="279"/>
      <c r="C130" s="146" t="s">
        <v>176</v>
      </c>
      <c r="D130" s="147">
        <f>'[2]PASA_START-G'!R49</f>
        <v>0</v>
      </c>
      <c r="E130" s="146">
        <f>'[2]PASA_START-G'!S49</f>
        <v>0</v>
      </c>
      <c r="F130" s="210">
        <f>'[2]PASA_AMT-G'!T49</f>
        <v>0</v>
      </c>
      <c r="G130" s="222">
        <f>'[2]PASA_LENG-G'!X49</f>
        <v>0</v>
      </c>
      <c r="H130" s="75"/>
    </row>
    <row r="131" spans="1:8" s="1" customFormat="1" ht="15.6" x14ac:dyDescent="0.3">
      <c r="A131" s="304"/>
      <c r="B131" s="279"/>
      <c r="C131" s="146" t="s">
        <v>177</v>
      </c>
      <c r="D131" s="147">
        <f>'[2]PASA_START-G'!R50</f>
        <v>1</v>
      </c>
      <c r="E131" s="264">
        <f>'[2]PASA_START-G'!S50</f>
        <v>0</v>
      </c>
      <c r="F131" s="210">
        <f>'[2]PASA_AMT-G'!T50</f>
        <v>1080.5</v>
      </c>
      <c r="G131" s="222">
        <f>'[2]PASA_LENG-G'!X50</f>
        <v>360</v>
      </c>
      <c r="H131" s="75"/>
    </row>
    <row r="132" spans="1:8" s="1" customFormat="1" ht="15.6" x14ac:dyDescent="0.3">
      <c r="A132" s="304"/>
      <c r="B132" s="279"/>
      <c r="C132" s="146" t="s">
        <v>178</v>
      </c>
      <c r="D132" s="147">
        <f>'[2]PASA_START-G'!R51</f>
        <v>2</v>
      </c>
      <c r="E132" s="146">
        <f>'[2]PASA_START-G'!S51</f>
        <v>526.48</v>
      </c>
      <c r="F132" s="210">
        <f>'[2]PASA_AMT-G'!T51</f>
        <v>344.3</v>
      </c>
      <c r="G132" s="221">
        <f>'[2]PASA_LENG-G'!X51</f>
        <v>105</v>
      </c>
      <c r="H132" s="75"/>
    </row>
    <row r="133" spans="1:8" s="1" customFormat="1" ht="15.6" x14ac:dyDescent="0.3">
      <c r="A133" s="304"/>
      <c r="B133" s="279"/>
      <c r="C133" s="146" t="s">
        <v>179</v>
      </c>
      <c r="D133" s="147">
        <f>'[2]PASA_START-G'!R52</f>
        <v>1</v>
      </c>
      <c r="E133" s="146">
        <f>'[2]PASA_START-G'!S52</f>
        <v>0</v>
      </c>
      <c r="F133" s="210">
        <f>'[2]PASA_AMT-G'!T52</f>
        <v>550</v>
      </c>
      <c r="G133" s="222">
        <f>'[2]PASA_LENG-G'!X52</f>
        <v>360</v>
      </c>
      <c r="H133" s="75"/>
    </row>
    <row r="134" spans="1:8" s="1" customFormat="1" ht="15.6" x14ac:dyDescent="0.3">
      <c r="A134" s="304"/>
      <c r="B134" s="279"/>
      <c r="C134" s="146" t="s">
        <v>180</v>
      </c>
      <c r="D134" s="147">
        <f>'[2]PASA_START-G'!R53</f>
        <v>0</v>
      </c>
      <c r="E134" s="146">
        <f>'[2]PASA_START-G'!S53</f>
        <v>0</v>
      </c>
      <c r="F134" s="210">
        <f>'[2]PASA_AMT-G'!T53</f>
        <v>0</v>
      </c>
      <c r="G134" s="221">
        <f>'[2]PASA_LENG-G'!X53</f>
        <v>0</v>
      </c>
      <c r="H134" s="75"/>
    </row>
    <row r="135" spans="1:8" s="1" customFormat="1" ht="15.6" x14ac:dyDescent="0.3">
      <c r="A135" s="304"/>
      <c r="B135" s="279"/>
      <c r="C135" s="146" t="s">
        <v>181</v>
      </c>
      <c r="D135" s="147">
        <f>'[2]PASA_START-G'!R54</f>
        <v>1</v>
      </c>
      <c r="E135" s="146">
        <f>'[2]PASA_START-G'!S54</f>
        <v>0</v>
      </c>
      <c r="F135" s="210">
        <f>'[2]PASA_AMT-G'!T54</f>
        <v>434.5</v>
      </c>
      <c r="G135" s="222">
        <f>'[2]PASA_LENG-G'!X54</f>
        <v>360</v>
      </c>
      <c r="H135" s="75"/>
    </row>
    <row r="136" spans="1:8" s="1" customFormat="1" ht="15.6" x14ac:dyDescent="0.3">
      <c r="A136" s="304"/>
      <c r="B136" s="279"/>
      <c r="C136" s="146" t="s">
        <v>182</v>
      </c>
      <c r="D136" s="147">
        <f>'[2]PASA_START-G'!R55</f>
        <v>0</v>
      </c>
      <c r="E136" s="146">
        <f>'[2]PASA_START-G'!S55</f>
        <v>0</v>
      </c>
      <c r="F136" s="210">
        <f>'[2]PASA_AMT-G'!T55</f>
        <v>0</v>
      </c>
      <c r="G136" s="222">
        <f>'[2]PASA_LENG-G'!X55</f>
        <v>0</v>
      </c>
      <c r="H136" s="75"/>
    </row>
    <row r="137" spans="1:8" s="1" customFormat="1" ht="15.6" x14ac:dyDescent="0.3">
      <c r="A137" s="304"/>
      <c r="B137" s="279"/>
      <c r="C137" s="146" t="s">
        <v>183</v>
      </c>
      <c r="D137" s="147">
        <f>'[2]PASA_START-G'!R56</f>
        <v>0</v>
      </c>
      <c r="E137" s="146">
        <f>'[2]PASA_START-G'!S56</f>
        <v>0</v>
      </c>
      <c r="F137" s="210">
        <f>'[2]PASA_AMT-G'!T56</f>
        <v>0</v>
      </c>
      <c r="G137" s="221">
        <f>'[2]PASA_LENG-G'!X56</f>
        <v>0</v>
      </c>
      <c r="H137" s="75"/>
    </row>
    <row r="138" spans="1:8" s="1" customFormat="1" ht="15.6" x14ac:dyDescent="0.3">
      <c r="A138" s="304"/>
      <c r="B138" s="279"/>
      <c r="C138" s="146" t="s">
        <v>184</v>
      </c>
      <c r="D138" s="147">
        <f>'[2]PASA_START-G'!R57</f>
        <v>0</v>
      </c>
      <c r="E138" s="146">
        <f>'[2]PASA_START-G'!S57</f>
        <v>0</v>
      </c>
      <c r="F138" s="210">
        <f>'[2]PASA_AMT-G'!T57</f>
        <v>0</v>
      </c>
      <c r="G138" s="222">
        <f>'[2]PASA_LENG-G'!X57</f>
        <v>0</v>
      </c>
      <c r="H138" s="75"/>
    </row>
    <row r="139" spans="1:8" s="1" customFormat="1" ht="15.6" x14ac:dyDescent="0.3">
      <c r="A139" s="304"/>
      <c r="B139" s="279"/>
      <c r="C139" s="146" t="s">
        <v>185</v>
      </c>
      <c r="D139" s="147">
        <f>'[2]PASA_START-G'!R58</f>
        <v>0</v>
      </c>
      <c r="E139" s="146">
        <f>'[2]PASA_START-G'!S58</f>
        <v>0</v>
      </c>
      <c r="F139" s="210">
        <f>'[2]PASA_AMT-G'!T58</f>
        <v>0</v>
      </c>
      <c r="G139" s="221">
        <f>'[2]PASA_LENG-G'!X58</f>
        <v>0</v>
      </c>
      <c r="H139" s="75"/>
    </row>
    <row r="140" spans="1:8" s="1" customFormat="1" ht="15.6" x14ac:dyDescent="0.3">
      <c r="A140" s="304"/>
      <c r="B140" s="279"/>
      <c r="C140" s="146" t="s">
        <v>186</v>
      </c>
      <c r="D140" s="147">
        <f>'[2]PASA_START-G'!R59</f>
        <v>4</v>
      </c>
      <c r="E140" s="146">
        <f>'[2]PASA_START-G'!S59</f>
        <v>251.34</v>
      </c>
      <c r="F140" s="210">
        <f>'[2]PASA_AMT-G'!T59</f>
        <v>692.6</v>
      </c>
      <c r="G140" s="222">
        <f>'[2]PASA_LENG-G'!X59</f>
        <v>232.5</v>
      </c>
      <c r="H140" s="75"/>
    </row>
    <row r="141" spans="1:8" s="1" customFormat="1" ht="15.6" x14ac:dyDescent="0.3">
      <c r="A141" s="304"/>
      <c r="B141" s="279"/>
      <c r="C141" s="146" t="s">
        <v>187</v>
      </c>
      <c r="D141" s="147">
        <f>'[2]PASA_START-G'!R60</f>
        <v>0</v>
      </c>
      <c r="E141" s="146">
        <f>'[2]PASA_START-G'!S60</f>
        <v>0</v>
      </c>
      <c r="F141" s="210">
        <f>'[2]PASA_AMT-G'!T60</f>
        <v>0</v>
      </c>
      <c r="G141" s="222">
        <f>'[2]PASA_LENG-G'!X60</f>
        <v>0</v>
      </c>
      <c r="H141" s="75"/>
    </row>
    <row r="142" spans="1:8" s="1" customFormat="1" ht="15.6" x14ac:dyDescent="0.3">
      <c r="A142" s="304"/>
      <c r="B142" s="279"/>
      <c r="C142" s="146" t="s">
        <v>188</v>
      </c>
      <c r="D142" s="147">
        <f>'[2]PASA_START-G'!R61</f>
        <v>3</v>
      </c>
      <c r="E142" s="264">
        <f>'[2]PASA_START-G'!S61</f>
        <v>0</v>
      </c>
      <c r="F142" s="210">
        <f>'[2]PASA_AMT-G'!T61</f>
        <v>430.16666666666703</v>
      </c>
      <c r="G142" s="222">
        <f>'[2]PASA_LENG-G'!X61</f>
        <v>240</v>
      </c>
      <c r="H142" s="75"/>
    </row>
    <row r="143" spans="1:8" s="1" customFormat="1" ht="15.6" x14ac:dyDescent="0.3">
      <c r="A143" s="304"/>
      <c r="B143" s="279"/>
      <c r="C143" s="146" t="s">
        <v>189</v>
      </c>
      <c r="D143" s="147">
        <f>'[2]PASA_START-G'!R62</f>
        <v>2</v>
      </c>
      <c r="E143" s="146">
        <f>'[2]PASA_START-G'!S62</f>
        <v>324</v>
      </c>
      <c r="F143" s="210">
        <f>'[2]PASA_AMT-G'!T62</f>
        <v>234.75</v>
      </c>
      <c r="G143" s="222">
        <f>'[2]PASA_LENG-G'!X62</f>
        <v>105</v>
      </c>
      <c r="H143" s="75"/>
    </row>
    <row r="144" spans="1:8" s="1" customFormat="1" ht="15.6" x14ac:dyDescent="0.3">
      <c r="A144" s="304"/>
      <c r="B144" s="279"/>
      <c r="C144" s="146" t="s">
        <v>190</v>
      </c>
      <c r="D144" s="147">
        <f>'[2]PASA_START-G'!R63</f>
        <v>19</v>
      </c>
      <c r="E144" s="146">
        <f>'[2]PASA_START-G'!S63</f>
        <v>1611.25</v>
      </c>
      <c r="F144" s="210">
        <f>'[2]PASA_AMT-G'!T63</f>
        <v>500.59052631578902</v>
      </c>
      <c r="G144" s="222">
        <f>'[2]PASA_LENG-G'!X63</f>
        <v>184.73684210526301</v>
      </c>
      <c r="H144" s="75"/>
    </row>
    <row r="145" spans="1:8" s="1" customFormat="1" ht="15.6" x14ac:dyDescent="0.3">
      <c r="A145" s="304"/>
      <c r="B145" s="279"/>
      <c r="C145" s="146" t="s">
        <v>191</v>
      </c>
      <c r="D145" s="147">
        <f>'[2]PASA_START-G'!R64</f>
        <v>0</v>
      </c>
      <c r="E145" s="146">
        <f>'[2]PASA_START-G'!S64</f>
        <v>0</v>
      </c>
      <c r="F145" s="210">
        <f>'[2]PASA_AMT-G'!T64</f>
        <v>0</v>
      </c>
      <c r="G145" s="221">
        <f>'[2]PASA_LENG-G'!X64</f>
        <v>0</v>
      </c>
      <c r="H145" s="75"/>
    </row>
    <row r="146" spans="1:8" s="1" customFormat="1" ht="15.6" x14ac:dyDescent="0.3">
      <c r="A146" s="304"/>
      <c r="B146" s="279"/>
      <c r="C146" s="146">
        <v>20659</v>
      </c>
      <c r="D146" s="147">
        <f>'[2]PASA_START-G'!R65</f>
        <v>0</v>
      </c>
      <c r="E146" s="146">
        <f>'[2]PASA_START-G'!S65</f>
        <v>0</v>
      </c>
      <c r="F146" s="210">
        <f>'[2]PASA_AMT-G'!T65</f>
        <v>0</v>
      </c>
      <c r="G146" s="222">
        <f>'[2]PASA_LENG-G'!X65</f>
        <v>0</v>
      </c>
      <c r="H146" s="75"/>
    </row>
    <row r="147" spans="1:8" s="1" customFormat="1" ht="15.6" x14ac:dyDescent="0.3">
      <c r="A147" s="304"/>
      <c r="B147" s="279"/>
      <c r="C147" s="146" t="s">
        <v>192</v>
      </c>
      <c r="D147" s="147">
        <f>'[2]PASA_START-G'!R66</f>
        <v>3</v>
      </c>
      <c r="E147" s="146">
        <f>'[2]PASA_START-G'!S66</f>
        <v>0</v>
      </c>
      <c r="F147" s="210">
        <f>'[2]PASA_AMT-G'!T66</f>
        <v>1442.79666666667</v>
      </c>
      <c r="G147" s="221">
        <f>'[2]PASA_LENG-G'!X66</f>
        <v>360</v>
      </c>
      <c r="H147" s="75"/>
    </row>
    <row r="148" spans="1:8" s="1" customFormat="1" ht="15.6" x14ac:dyDescent="0.3">
      <c r="A148" s="304"/>
      <c r="B148" s="279"/>
      <c r="C148" s="146" t="s">
        <v>193</v>
      </c>
      <c r="D148" s="147">
        <f>'[2]PASA_START-G'!R67</f>
        <v>0</v>
      </c>
      <c r="E148" s="146">
        <f>'[2]PASA_START-G'!S67</f>
        <v>0</v>
      </c>
      <c r="F148" s="210">
        <f>'[2]PASA_AMT-G'!T67</f>
        <v>0</v>
      </c>
      <c r="G148" s="222">
        <f>'[2]PASA_LENG-G'!X67</f>
        <v>0</v>
      </c>
      <c r="H148" s="75"/>
    </row>
    <row r="149" spans="1:8" s="1" customFormat="1" ht="15.6" x14ac:dyDescent="0.3">
      <c r="A149" s="304"/>
      <c r="B149" s="279"/>
      <c r="C149" s="146" t="s">
        <v>194</v>
      </c>
      <c r="D149" s="147">
        <f>'[2]PASA_START-G'!R68</f>
        <v>0</v>
      </c>
      <c r="E149" s="146">
        <f>'[2]PASA_START-G'!S68</f>
        <v>0</v>
      </c>
      <c r="F149" s="210">
        <f>'[2]PASA_AMT-G'!T68</f>
        <v>0</v>
      </c>
      <c r="G149" s="221">
        <f>'[2]PASA_LENG-G'!X68</f>
        <v>0</v>
      </c>
      <c r="H149" s="75"/>
    </row>
    <row r="150" spans="1:8" s="1" customFormat="1" ht="15.6" x14ac:dyDescent="0.3">
      <c r="A150" s="304"/>
      <c r="B150" s="279"/>
      <c r="C150" s="146" t="s">
        <v>195</v>
      </c>
      <c r="D150" s="147">
        <f>'[2]PASA_START-G'!R69</f>
        <v>0</v>
      </c>
      <c r="E150" s="146">
        <f>'[2]PASA_START-G'!S69</f>
        <v>0</v>
      </c>
      <c r="F150" s="210">
        <f>'[2]PASA_AMT-G'!T69</f>
        <v>0</v>
      </c>
      <c r="G150" s="221">
        <f>'[2]PASA_LENG-G'!X69</f>
        <v>0</v>
      </c>
      <c r="H150" s="75"/>
    </row>
    <row r="151" spans="1:8" s="1" customFormat="1" ht="15.6" x14ac:dyDescent="0.3">
      <c r="A151" s="304"/>
      <c r="B151" s="279"/>
      <c r="C151" s="146" t="s">
        <v>196</v>
      </c>
      <c r="D151" s="147">
        <f>'[2]PASA_START-G'!R70</f>
        <v>0</v>
      </c>
      <c r="E151" s="146">
        <f>'[2]PASA_START-G'!S70</f>
        <v>0</v>
      </c>
      <c r="F151" s="210">
        <f>'[2]PASA_AMT-G'!T70</f>
        <v>0</v>
      </c>
      <c r="G151" s="222">
        <f>'[2]PASA_LENG-G'!X70</f>
        <v>0</v>
      </c>
      <c r="H151" s="75"/>
    </row>
    <row r="152" spans="1:8" s="1" customFormat="1" ht="15.6" x14ac:dyDescent="0.3">
      <c r="A152" s="304"/>
      <c r="B152" s="279"/>
      <c r="C152" s="146" t="s">
        <v>197</v>
      </c>
      <c r="D152" s="147">
        <f>'[2]PASA_START-G'!R71</f>
        <v>0</v>
      </c>
      <c r="E152" s="146">
        <f>'[2]PASA_START-G'!S71</f>
        <v>0</v>
      </c>
      <c r="F152" s="210">
        <f>'[2]PASA_AMT-G'!T71</f>
        <v>0</v>
      </c>
      <c r="G152" s="221">
        <f>'[2]PASA_LENG-G'!X71</f>
        <v>0</v>
      </c>
      <c r="H152" s="75"/>
    </row>
    <row r="153" spans="1:8" s="1" customFormat="1" ht="15.6" x14ac:dyDescent="0.3">
      <c r="A153" s="304"/>
      <c r="B153" s="279"/>
      <c r="C153" s="146" t="s">
        <v>198</v>
      </c>
      <c r="D153" s="147">
        <f>'[2]PASA_START-G'!R72</f>
        <v>0</v>
      </c>
      <c r="E153" s="146">
        <f>'[2]PASA_START-G'!S72</f>
        <v>0</v>
      </c>
      <c r="F153" s="210">
        <f>'[2]PASA_AMT-G'!T72</f>
        <v>0</v>
      </c>
      <c r="G153" s="221">
        <f>'[2]PASA_LENG-G'!X72</f>
        <v>0</v>
      </c>
      <c r="H153" s="75"/>
    </row>
    <row r="154" spans="1:8" s="1" customFormat="1" ht="15.6" x14ac:dyDescent="0.3">
      <c r="A154" s="304"/>
      <c r="B154" s="279"/>
      <c r="C154" s="146" t="s">
        <v>199</v>
      </c>
      <c r="D154" s="147">
        <f>'[2]PASA_START-G'!R73</f>
        <v>0</v>
      </c>
      <c r="E154" s="146">
        <f>'[2]PASA_START-G'!S73</f>
        <v>0</v>
      </c>
      <c r="F154" s="210">
        <f>'[2]PASA_AMT-G'!T73</f>
        <v>0</v>
      </c>
      <c r="G154" s="221">
        <f>'[2]PASA_LENG-G'!X73</f>
        <v>0</v>
      </c>
      <c r="H154" s="75"/>
    </row>
    <row r="155" spans="1:8" s="1" customFormat="1" ht="15.6" x14ac:dyDescent="0.3">
      <c r="A155" s="304"/>
      <c r="B155" s="279"/>
      <c r="C155" s="146" t="s">
        <v>200</v>
      </c>
      <c r="D155" s="147">
        <f>'[2]PASA_START-G'!R74</f>
        <v>0</v>
      </c>
      <c r="E155" s="146">
        <f>'[2]PASA_START-G'!S74</f>
        <v>0</v>
      </c>
      <c r="F155" s="210">
        <f>'[2]PASA_AMT-G'!T74</f>
        <v>0</v>
      </c>
      <c r="G155" s="221">
        <f>'[2]PASA_LENG-G'!X74</f>
        <v>0</v>
      </c>
      <c r="H155" s="75"/>
    </row>
    <row r="156" spans="1:8" s="1" customFormat="1" ht="16.2" thickBot="1" x14ac:dyDescent="0.35">
      <c r="A156" s="304"/>
      <c r="B156" s="280"/>
      <c r="C156" s="148" t="s">
        <v>201</v>
      </c>
      <c r="D156" s="149">
        <f>'[2]PASA_START-G'!R75</f>
        <v>0</v>
      </c>
      <c r="E156" s="148">
        <f>'[2]PASA_START-G'!S75</f>
        <v>0</v>
      </c>
      <c r="F156" s="210">
        <f>'[2]PASA_AMT-G'!T75</f>
        <v>0</v>
      </c>
      <c r="G156" s="222">
        <f>'[2]PASA_LENG-G'!X75</f>
        <v>0</v>
      </c>
      <c r="H156" s="75"/>
    </row>
    <row r="157" spans="1:8" s="1" customFormat="1" ht="16.2" thickBot="1" x14ac:dyDescent="0.35">
      <c r="A157" s="132" t="s">
        <v>9</v>
      </c>
      <c r="B157" s="150" t="s">
        <v>10</v>
      </c>
      <c r="C157" s="150" t="s">
        <v>10</v>
      </c>
      <c r="D157" s="151">
        <f>'[2]PASA_START-G'!R76</f>
        <v>0</v>
      </c>
      <c r="E157" s="150">
        <f>'[2]PASA_START-G'!S76</f>
        <v>0</v>
      </c>
      <c r="F157" s="224">
        <f>'[2]PASA_AMT-G'!T76</f>
        <v>0</v>
      </c>
      <c r="G157" s="224">
        <f>'[2]PASA_LENG-G'!X76</f>
        <v>0</v>
      </c>
      <c r="H157" s="75"/>
    </row>
    <row r="158" spans="1:8" ht="16.2" thickBot="1" x14ac:dyDescent="0.35">
      <c r="A158" s="39"/>
      <c r="B158" s="78"/>
      <c r="C158" s="78"/>
      <c r="D158" s="74"/>
      <c r="E158" s="78"/>
      <c r="F158" s="74"/>
      <c r="G158" s="74"/>
      <c r="H158" s="72"/>
    </row>
    <row r="159" spans="1:8" ht="78.599999999999994" thickBot="1" x14ac:dyDescent="0.35">
      <c r="A159" s="90" t="s">
        <v>70</v>
      </c>
      <c r="B159" s="91" t="s">
        <v>0</v>
      </c>
      <c r="C159" s="91" t="s">
        <v>12</v>
      </c>
      <c r="D159" s="92" t="s">
        <v>76</v>
      </c>
      <c r="E159" s="69" t="s">
        <v>121</v>
      </c>
      <c r="F159" s="69" t="s">
        <v>100</v>
      </c>
      <c r="G159" s="129" t="s">
        <v>109</v>
      </c>
      <c r="H159" s="72"/>
    </row>
    <row r="160" spans="1:8" s="1" customFormat="1" ht="15.75" customHeight="1" x14ac:dyDescent="0.3">
      <c r="A160" s="303" t="s">
        <v>69</v>
      </c>
      <c r="B160" s="275" t="s">
        <v>128</v>
      </c>
      <c r="C160" s="146" t="s">
        <v>129</v>
      </c>
      <c r="D160" s="147">
        <f>'[2]PASA_START-G'!T2</f>
        <v>0</v>
      </c>
      <c r="E160" s="146">
        <f>'[2]PASA_START-G'!U2</f>
        <v>0</v>
      </c>
      <c r="F160" s="160">
        <f>'[2]PASA_AMT-G'!U2</f>
        <v>0</v>
      </c>
      <c r="G160" s="160">
        <f>'[2]PASA_LENG-G'!Y2</f>
        <v>0</v>
      </c>
      <c r="H160" s="75"/>
    </row>
    <row r="161" spans="1:8" s="1" customFormat="1" ht="15.6" x14ac:dyDescent="0.3">
      <c r="A161" s="304"/>
      <c r="B161" s="276"/>
      <c r="C161" s="146" t="s">
        <v>130</v>
      </c>
      <c r="D161" s="147">
        <f>'[2]PASA_START-G'!T3</f>
        <v>0</v>
      </c>
      <c r="E161" s="260">
        <f>'[2]PASA_START-G'!U3</f>
        <v>0</v>
      </c>
      <c r="F161" s="210">
        <f>'[2]PASA_AMT-G'!U3</f>
        <v>0</v>
      </c>
      <c r="G161" s="210">
        <f>'[2]PASA_LENG-G'!Y3</f>
        <v>0</v>
      </c>
      <c r="H161" s="75"/>
    </row>
    <row r="162" spans="1:8" s="1" customFormat="1" ht="15.6" x14ac:dyDescent="0.3">
      <c r="A162" s="304"/>
      <c r="B162" s="276"/>
      <c r="C162" s="146" t="s">
        <v>131</v>
      </c>
      <c r="D162" s="147">
        <f>'[2]PASA_START-G'!T4</f>
        <v>0</v>
      </c>
      <c r="E162" s="225">
        <f>'[2]PASA_START-G'!U4</f>
        <v>0</v>
      </c>
      <c r="F162" s="210">
        <f>'[2]PASA_AMT-G'!U4</f>
        <v>0</v>
      </c>
      <c r="G162" s="210">
        <f>'[2]PASA_LENG-G'!Y4</f>
        <v>0</v>
      </c>
      <c r="H162" s="75"/>
    </row>
    <row r="163" spans="1:8" s="1" customFormat="1" ht="15.6" x14ac:dyDescent="0.3">
      <c r="A163" s="304"/>
      <c r="B163" s="276"/>
      <c r="C163" s="146" t="s">
        <v>132</v>
      </c>
      <c r="D163" s="147">
        <f>'[2]PASA_START-G'!T5</f>
        <v>0</v>
      </c>
      <c r="E163" s="225">
        <f>'[2]PASA_START-G'!U5</f>
        <v>0</v>
      </c>
      <c r="F163" s="210">
        <f>'[2]PASA_AMT-G'!U5</f>
        <v>0</v>
      </c>
      <c r="G163" s="210">
        <f>'[2]PASA_LENG-G'!Y5</f>
        <v>0</v>
      </c>
      <c r="H163" s="75"/>
    </row>
    <row r="164" spans="1:8" s="1" customFormat="1" ht="15.6" x14ac:dyDescent="0.3">
      <c r="A164" s="304"/>
      <c r="B164" s="276"/>
      <c r="C164" s="146" t="s">
        <v>133</v>
      </c>
      <c r="D164" s="147">
        <f>'[2]PASA_START-G'!T6</f>
        <v>0</v>
      </c>
      <c r="E164" s="225">
        <f>'[2]PASA_START-G'!U6</f>
        <v>0</v>
      </c>
      <c r="F164" s="210">
        <f>'[2]PASA_AMT-G'!U6</f>
        <v>0</v>
      </c>
      <c r="G164" s="210">
        <f>'[2]PASA_LENG-G'!Y6</f>
        <v>0</v>
      </c>
      <c r="H164" s="75"/>
    </row>
    <row r="165" spans="1:8" s="1" customFormat="1" ht="15.6" x14ac:dyDescent="0.3">
      <c r="A165" s="304"/>
      <c r="B165" s="276"/>
      <c r="C165" s="146">
        <v>20678</v>
      </c>
      <c r="D165" s="147">
        <f>'[2]PASA_START-G'!T7</f>
        <v>0</v>
      </c>
      <c r="E165" s="225">
        <f>'[2]PASA_START-G'!U7</f>
        <v>0</v>
      </c>
      <c r="F165" s="210">
        <f>'[2]PASA_AMT-G'!U7</f>
        <v>0</v>
      </c>
      <c r="G165" s="210">
        <f>'[2]PASA_LENG-G'!Y7</f>
        <v>0</v>
      </c>
      <c r="H165" s="75"/>
    </row>
    <row r="166" spans="1:8" s="1" customFormat="1" ht="15.6" x14ac:dyDescent="0.3">
      <c r="A166" s="304"/>
      <c r="B166" s="276"/>
      <c r="C166" s="146" t="s">
        <v>135</v>
      </c>
      <c r="D166" s="147">
        <f>'[2]PASA_START-G'!T8</f>
        <v>0</v>
      </c>
      <c r="E166" s="225">
        <f>'[2]PASA_START-G'!U8</f>
        <v>0</v>
      </c>
      <c r="F166" s="210">
        <f>'[2]PASA_AMT-G'!U8</f>
        <v>0</v>
      </c>
      <c r="G166" s="210">
        <f>'[2]PASA_LENG-G'!Y8</f>
        <v>0</v>
      </c>
      <c r="H166" s="75"/>
    </row>
    <row r="167" spans="1:8" s="1" customFormat="1" ht="15.6" x14ac:dyDescent="0.3">
      <c r="A167" s="304"/>
      <c r="B167" s="276"/>
      <c r="C167" s="146" t="s">
        <v>136</v>
      </c>
      <c r="D167" s="147">
        <f>'[2]PASA_START-G'!T9</f>
        <v>1</v>
      </c>
      <c r="E167" s="225">
        <f>'[2]PASA_START-G'!U9</f>
        <v>500</v>
      </c>
      <c r="F167" s="210">
        <f>'[2]PASA_AMT-G'!U9</f>
        <v>1950.16</v>
      </c>
      <c r="G167" s="210">
        <f>'[2]PASA_LENG-G'!Y9</f>
        <v>180</v>
      </c>
      <c r="H167" s="75"/>
    </row>
    <row r="168" spans="1:8" s="1" customFormat="1" ht="15.6" x14ac:dyDescent="0.3">
      <c r="A168" s="304"/>
      <c r="B168" s="276"/>
      <c r="C168" s="146" t="s">
        <v>137</v>
      </c>
      <c r="D168" s="147">
        <f>'[2]PASA_START-G'!T10</f>
        <v>0</v>
      </c>
      <c r="E168" s="225">
        <f>'[2]PASA_START-G'!U10</f>
        <v>0</v>
      </c>
      <c r="F168" s="210">
        <f>'[2]PASA_AMT-G'!U10</f>
        <v>0</v>
      </c>
      <c r="G168" s="210">
        <f>'[2]PASA_LENG-G'!Y10</f>
        <v>0</v>
      </c>
      <c r="H168" s="75"/>
    </row>
    <row r="169" spans="1:8" s="1" customFormat="1" ht="15.6" x14ac:dyDescent="0.3">
      <c r="A169" s="304"/>
      <c r="B169" s="276"/>
      <c r="C169" s="146" t="s">
        <v>138</v>
      </c>
      <c r="D169" s="147">
        <f>'[2]PASA_START-G'!T11</f>
        <v>0</v>
      </c>
      <c r="E169" s="225">
        <f>'[2]PASA_START-G'!U11</f>
        <v>0</v>
      </c>
      <c r="F169" s="210">
        <f>'[2]PASA_AMT-G'!U11</f>
        <v>0</v>
      </c>
      <c r="G169" s="210">
        <f>'[2]PASA_LENG-G'!Y11</f>
        <v>0</v>
      </c>
      <c r="H169" s="75"/>
    </row>
    <row r="170" spans="1:8" s="1" customFormat="1" ht="15.6" x14ac:dyDescent="0.3">
      <c r="A170" s="304"/>
      <c r="B170" s="276"/>
      <c r="C170" s="146" t="s">
        <v>139</v>
      </c>
      <c r="D170" s="147">
        <f>'[2]PASA_START-G'!T12</f>
        <v>0</v>
      </c>
      <c r="E170" s="225">
        <f>'[2]PASA_START-G'!U12</f>
        <v>0</v>
      </c>
      <c r="F170" s="210">
        <f>'[2]PASA_AMT-G'!U12</f>
        <v>0</v>
      </c>
      <c r="G170" s="210">
        <f>'[2]PASA_LENG-G'!Y12</f>
        <v>0</v>
      </c>
      <c r="H170" s="75"/>
    </row>
    <row r="171" spans="1:8" s="1" customFormat="1" ht="15.6" x14ac:dyDescent="0.3">
      <c r="A171" s="304"/>
      <c r="B171" s="277"/>
      <c r="C171" s="146" t="s">
        <v>140</v>
      </c>
      <c r="D171" s="147">
        <f>'[2]PASA_START-G'!T13</f>
        <v>0</v>
      </c>
      <c r="E171" s="225">
        <f>'[2]PASA_START-G'!U13</f>
        <v>0</v>
      </c>
      <c r="F171" s="210">
        <f>'[2]PASA_AMT-G'!U13</f>
        <v>0</v>
      </c>
      <c r="G171" s="210">
        <f>'[2]PASA_LENG-G'!Y13</f>
        <v>0</v>
      </c>
      <c r="H171" s="75"/>
    </row>
    <row r="172" spans="1:8" s="1" customFormat="1" ht="15.6" x14ac:dyDescent="0.3">
      <c r="A172" s="304"/>
      <c r="B172" s="275" t="s">
        <v>141</v>
      </c>
      <c r="C172" s="146" t="s">
        <v>142</v>
      </c>
      <c r="D172" s="147">
        <f>'[2]PASA_START-G'!T14</f>
        <v>1</v>
      </c>
      <c r="E172" s="261">
        <f>'[2]PASA_START-G'!U14</f>
        <v>153.76</v>
      </c>
      <c r="F172" s="210">
        <f>'[2]PASA_AMT-G'!U14</f>
        <v>213.15</v>
      </c>
      <c r="G172" s="210">
        <f>'[2]PASA_LENG-G'!Y14</f>
        <v>180</v>
      </c>
      <c r="H172" s="75"/>
    </row>
    <row r="173" spans="1:8" s="1" customFormat="1" ht="15.6" x14ac:dyDescent="0.3">
      <c r="A173" s="304"/>
      <c r="B173" s="276"/>
      <c r="C173" s="146" t="s">
        <v>143</v>
      </c>
      <c r="D173" s="147">
        <f>'[2]PASA_START-G'!T15</f>
        <v>3</v>
      </c>
      <c r="E173" s="225">
        <f>'[2]PASA_START-G'!U15</f>
        <v>0</v>
      </c>
      <c r="F173" s="210">
        <f>'[2]PASA_AMT-G'!U15</f>
        <v>218.81</v>
      </c>
      <c r="G173" s="210">
        <f>'[2]PASA_LENG-G'!Y15</f>
        <v>30</v>
      </c>
      <c r="H173" s="75"/>
    </row>
    <row r="174" spans="1:8" s="1" customFormat="1" ht="15.6" x14ac:dyDescent="0.3">
      <c r="A174" s="304"/>
      <c r="B174" s="276"/>
      <c r="C174" s="146" t="s">
        <v>144</v>
      </c>
      <c r="D174" s="147">
        <f>'[2]PASA_START-G'!T16</f>
        <v>2</v>
      </c>
      <c r="E174" s="261">
        <f>'[2]PASA_START-G'!U16</f>
        <v>617.20000000000005</v>
      </c>
      <c r="F174" s="210">
        <f>'[2]PASA_AMT-G'!U16</f>
        <v>1702.4849999999999</v>
      </c>
      <c r="G174" s="210">
        <f>'[2]PASA_LENG-G'!Y16</f>
        <v>135</v>
      </c>
      <c r="H174" s="75"/>
    </row>
    <row r="175" spans="1:8" s="1" customFormat="1" ht="15.6" x14ac:dyDescent="0.3">
      <c r="A175" s="304"/>
      <c r="B175" s="276"/>
      <c r="C175" s="146" t="s">
        <v>145</v>
      </c>
      <c r="D175" s="147">
        <f>'[2]PASA_START-G'!T17</f>
        <v>0</v>
      </c>
      <c r="E175" s="225">
        <f>'[2]PASA_START-G'!U17</f>
        <v>0</v>
      </c>
      <c r="F175" s="210">
        <f>'[2]PASA_AMT-G'!U17</f>
        <v>0</v>
      </c>
      <c r="G175" s="210">
        <f>'[2]PASA_LENG-G'!Y17</f>
        <v>0</v>
      </c>
      <c r="H175" s="75"/>
    </row>
    <row r="176" spans="1:8" s="1" customFormat="1" ht="15.6" x14ac:dyDescent="0.3">
      <c r="A176" s="304"/>
      <c r="B176" s="276"/>
      <c r="C176" s="146" t="s">
        <v>146</v>
      </c>
      <c r="D176" s="147">
        <f>'[2]PASA_START-G'!T18</f>
        <v>0</v>
      </c>
      <c r="E176" s="225">
        <f>'[2]PASA_START-G'!U18</f>
        <v>0</v>
      </c>
      <c r="F176" s="210">
        <f>'[2]PASA_AMT-G'!U18</f>
        <v>0</v>
      </c>
      <c r="G176" s="210">
        <f>'[2]PASA_LENG-G'!Y18</f>
        <v>0</v>
      </c>
      <c r="H176" s="75"/>
    </row>
    <row r="177" spans="1:8" s="1" customFormat="1" ht="15.6" x14ac:dyDescent="0.3">
      <c r="A177" s="304"/>
      <c r="B177" s="276"/>
      <c r="C177" s="146" t="s">
        <v>147</v>
      </c>
      <c r="D177" s="147">
        <f>'[2]PASA_START-G'!T19</f>
        <v>0</v>
      </c>
      <c r="E177" s="225">
        <f>'[2]PASA_START-G'!U19</f>
        <v>0</v>
      </c>
      <c r="F177" s="210">
        <f>'[2]PASA_AMT-G'!U19</f>
        <v>0</v>
      </c>
      <c r="G177" s="210">
        <f>'[2]PASA_LENG-G'!Y19</f>
        <v>0</v>
      </c>
      <c r="H177" s="75"/>
    </row>
    <row r="178" spans="1:8" s="1" customFormat="1" ht="15.6" x14ac:dyDescent="0.3">
      <c r="A178" s="304"/>
      <c r="B178" s="276"/>
      <c r="C178" s="146" t="s">
        <v>148</v>
      </c>
      <c r="D178" s="147">
        <f>'[2]PASA_START-G'!T20</f>
        <v>0</v>
      </c>
      <c r="E178" s="225">
        <f>'[2]PASA_START-G'!U20</f>
        <v>0</v>
      </c>
      <c r="F178" s="210">
        <f>'[2]PASA_AMT-G'!U20</f>
        <v>0</v>
      </c>
      <c r="G178" s="210">
        <f>'[2]PASA_LENG-G'!Y20</f>
        <v>0</v>
      </c>
      <c r="H178" s="75"/>
    </row>
    <row r="179" spans="1:8" s="1" customFormat="1" ht="15.6" x14ac:dyDescent="0.3">
      <c r="A179" s="304"/>
      <c r="B179" s="276"/>
      <c r="C179" s="146" t="s">
        <v>149</v>
      </c>
      <c r="D179" s="147">
        <f>'[2]PASA_START-G'!T21</f>
        <v>0</v>
      </c>
      <c r="E179" s="225">
        <f>'[2]PASA_START-G'!U21</f>
        <v>0</v>
      </c>
      <c r="F179" s="210">
        <f>'[2]PASA_AMT-G'!U21</f>
        <v>0</v>
      </c>
      <c r="G179" s="210">
        <f>'[2]PASA_LENG-G'!Y21</f>
        <v>0</v>
      </c>
      <c r="H179" s="75"/>
    </row>
    <row r="180" spans="1:8" s="1" customFormat="1" ht="15.6" x14ac:dyDescent="0.3">
      <c r="A180" s="304"/>
      <c r="B180" s="276"/>
      <c r="C180" s="146" t="s">
        <v>150</v>
      </c>
      <c r="D180" s="147">
        <f>'[2]PASA_START-G'!T22</f>
        <v>0</v>
      </c>
      <c r="E180" s="225">
        <f>'[2]PASA_START-G'!U22</f>
        <v>0</v>
      </c>
      <c r="F180" s="210">
        <f>'[2]PASA_AMT-G'!U22</f>
        <v>0</v>
      </c>
      <c r="G180" s="210">
        <f>'[2]PASA_LENG-G'!Y22</f>
        <v>0</v>
      </c>
      <c r="H180" s="75"/>
    </row>
    <row r="181" spans="1:8" s="1" customFormat="1" ht="15.6" x14ac:dyDescent="0.3">
      <c r="A181" s="304"/>
      <c r="B181" s="276"/>
      <c r="C181" s="146">
        <v>20622</v>
      </c>
      <c r="D181" s="147">
        <f>'[2]PASA_START-G'!T23</f>
        <v>0</v>
      </c>
      <c r="E181" s="225">
        <f>'[2]PASA_START-G'!U23</f>
        <v>0</v>
      </c>
      <c r="F181" s="210">
        <f>'[2]PASA_AMT-G'!U23</f>
        <v>0</v>
      </c>
      <c r="G181" s="210">
        <f>'[2]PASA_LENG-G'!Y23</f>
        <v>0</v>
      </c>
      <c r="H181" s="75"/>
    </row>
    <row r="182" spans="1:8" s="1" customFormat="1" ht="15.6" x14ac:dyDescent="0.3">
      <c r="A182" s="304"/>
      <c r="B182" s="276"/>
      <c r="C182" s="146" t="s">
        <v>151</v>
      </c>
      <c r="D182" s="147">
        <f>'[2]PASA_START-G'!T24</f>
        <v>0</v>
      </c>
      <c r="E182" s="225">
        <f>'[2]PASA_START-G'!U24</f>
        <v>0</v>
      </c>
      <c r="F182" s="210">
        <f>'[2]PASA_AMT-G'!U24</f>
        <v>0</v>
      </c>
      <c r="G182" s="210">
        <f>'[2]PASA_LENG-G'!Y24</f>
        <v>0</v>
      </c>
      <c r="H182" s="75"/>
    </row>
    <row r="183" spans="1:8" s="1" customFormat="1" ht="15.6" x14ac:dyDescent="0.3">
      <c r="A183" s="304"/>
      <c r="B183" s="276"/>
      <c r="C183" s="146" t="s">
        <v>152</v>
      </c>
      <c r="D183" s="147">
        <f>'[2]PASA_START-G'!T25</f>
        <v>0</v>
      </c>
      <c r="E183" s="225">
        <f>'[2]PASA_START-G'!U25</f>
        <v>0</v>
      </c>
      <c r="F183" s="210">
        <f>'[2]PASA_AMT-G'!U25</f>
        <v>0</v>
      </c>
      <c r="G183" s="210">
        <f>'[2]PASA_LENG-G'!Y25</f>
        <v>0</v>
      </c>
      <c r="H183" s="75"/>
    </row>
    <row r="184" spans="1:8" s="1" customFormat="1" ht="15.6" x14ac:dyDescent="0.3">
      <c r="A184" s="304"/>
      <c r="B184" s="276"/>
      <c r="C184" s="146" t="s">
        <v>153</v>
      </c>
      <c r="D184" s="147">
        <f>'[2]PASA_START-G'!T26</f>
        <v>0</v>
      </c>
      <c r="E184" s="225">
        <f>'[2]PASA_START-G'!U26</f>
        <v>0</v>
      </c>
      <c r="F184" s="210">
        <f>'[2]PASA_AMT-G'!U26</f>
        <v>0</v>
      </c>
      <c r="G184" s="210">
        <f>'[2]PASA_LENG-G'!Y26</f>
        <v>0</v>
      </c>
      <c r="H184" s="75"/>
    </row>
    <row r="185" spans="1:8" s="1" customFormat="1" ht="15.6" x14ac:dyDescent="0.3">
      <c r="A185" s="304"/>
      <c r="B185" s="276"/>
      <c r="C185" s="146" t="s">
        <v>154</v>
      </c>
      <c r="D185" s="147">
        <f>'[2]PASA_START-G'!T27</f>
        <v>1</v>
      </c>
      <c r="E185" s="225">
        <f>'[2]PASA_START-G'!U27</f>
        <v>80</v>
      </c>
      <c r="F185" s="210">
        <f>'[2]PASA_AMT-G'!U27</f>
        <v>77.349999999999994</v>
      </c>
      <c r="G185" s="210">
        <f>'[2]PASA_LENG-G'!Y27</f>
        <v>90</v>
      </c>
      <c r="H185" s="75"/>
    </row>
    <row r="186" spans="1:8" s="1" customFormat="1" ht="15.6" x14ac:dyDescent="0.3">
      <c r="A186" s="304"/>
      <c r="B186" s="276"/>
      <c r="C186" s="146" t="s">
        <v>155</v>
      </c>
      <c r="D186" s="147">
        <f>'[2]PASA_START-G'!T28</f>
        <v>0</v>
      </c>
      <c r="E186" s="225">
        <f>'[2]PASA_START-G'!U28</f>
        <v>0</v>
      </c>
      <c r="F186" s="210">
        <f>'[2]PASA_AMT-G'!U28</f>
        <v>0</v>
      </c>
      <c r="G186" s="210">
        <f>'[2]PASA_LENG-G'!Y28</f>
        <v>0</v>
      </c>
      <c r="H186" s="75"/>
    </row>
    <row r="187" spans="1:8" s="1" customFormat="1" ht="15.6" x14ac:dyDescent="0.3">
      <c r="A187" s="304"/>
      <c r="B187" s="276"/>
      <c r="C187" s="146" t="s">
        <v>156</v>
      </c>
      <c r="D187" s="147">
        <f>'[2]PASA_START-G'!T29</f>
        <v>0</v>
      </c>
      <c r="E187" s="225">
        <f>'[2]PASA_START-G'!U29</f>
        <v>0</v>
      </c>
      <c r="F187" s="210">
        <f>'[2]PASA_AMT-G'!U29</f>
        <v>0</v>
      </c>
      <c r="G187" s="210">
        <f>'[2]PASA_LENG-G'!Y29</f>
        <v>0</v>
      </c>
      <c r="H187" s="75"/>
    </row>
    <row r="188" spans="1:8" s="1" customFormat="1" ht="15.6" x14ac:dyDescent="0.3">
      <c r="A188" s="304"/>
      <c r="B188" s="276"/>
      <c r="C188" s="146" t="s">
        <v>157</v>
      </c>
      <c r="D188" s="147">
        <f>'[2]PASA_START-G'!T30</f>
        <v>0</v>
      </c>
      <c r="E188" s="225">
        <f>'[2]PASA_START-G'!U30</f>
        <v>0</v>
      </c>
      <c r="F188" s="210">
        <f>'[2]PASA_AMT-G'!U30</f>
        <v>0</v>
      </c>
      <c r="G188" s="210">
        <f>'[2]PASA_LENG-G'!Y30</f>
        <v>0</v>
      </c>
      <c r="H188" s="75"/>
    </row>
    <row r="189" spans="1:8" s="1" customFormat="1" ht="15.6" x14ac:dyDescent="0.3">
      <c r="A189" s="304"/>
      <c r="B189" s="276"/>
      <c r="C189" s="146" t="s">
        <v>158</v>
      </c>
      <c r="D189" s="147">
        <f>'[2]PASA_START-G'!T31</f>
        <v>0</v>
      </c>
      <c r="E189" s="225">
        <f>'[2]PASA_START-G'!U31</f>
        <v>0</v>
      </c>
      <c r="F189" s="210">
        <f>'[2]PASA_AMT-G'!U31</f>
        <v>0</v>
      </c>
      <c r="G189" s="210">
        <f>'[2]PASA_LENG-G'!Y31</f>
        <v>0</v>
      </c>
      <c r="H189" s="75"/>
    </row>
    <row r="190" spans="1:8" s="1" customFormat="1" ht="15.6" x14ac:dyDescent="0.3">
      <c r="A190" s="304"/>
      <c r="B190" s="276"/>
      <c r="C190" s="146" t="s">
        <v>159</v>
      </c>
      <c r="D190" s="147">
        <f>'[2]PASA_START-G'!T32</f>
        <v>0</v>
      </c>
      <c r="E190" s="225">
        <f>'[2]PASA_START-G'!U32</f>
        <v>0</v>
      </c>
      <c r="F190" s="210">
        <f>'[2]PASA_AMT-G'!U32</f>
        <v>0</v>
      </c>
      <c r="G190" s="210">
        <f>'[2]PASA_LENG-G'!Y32</f>
        <v>0</v>
      </c>
      <c r="H190" s="75"/>
    </row>
    <row r="191" spans="1:8" s="1" customFormat="1" ht="15.6" x14ac:dyDescent="0.3">
      <c r="A191" s="304"/>
      <c r="B191" s="276"/>
      <c r="C191" s="146" t="s">
        <v>160</v>
      </c>
      <c r="D191" s="147">
        <f>'[2]PASA_START-G'!T33</f>
        <v>0</v>
      </c>
      <c r="E191" s="225">
        <f>'[2]PASA_START-G'!U33</f>
        <v>0</v>
      </c>
      <c r="F191" s="210">
        <f>'[2]PASA_AMT-G'!U33</f>
        <v>0</v>
      </c>
      <c r="G191" s="210">
        <f>'[2]PASA_LENG-G'!Y33</f>
        <v>0</v>
      </c>
      <c r="H191" s="75"/>
    </row>
    <row r="192" spans="1:8" s="1" customFormat="1" ht="15.6" x14ac:dyDescent="0.3">
      <c r="A192" s="304"/>
      <c r="B192" s="276"/>
      <c r="C192" s="146" t="s">
        <v>161</v>
      </c>
      <c r="D192" s="147">
        <f>'[2]PASA_START-G'!T34</f>
        <v>0</v>
      </c>
      <c r="E192" s="225">
        <f>'[2]PASA_START-G'!U34</f>
        <v>0</v>
      </c>
      <c r="F192" s="210">
        <f>'[2]PASA_AMT-G'!U34</f>
        <v>0</v>
      </c>
      <c r="G192" s="210">
        <f>'[2]PASA_LENG-G'!Y34</f>
        <v>0</v>
      </c>
      <c r="H192" s="75"/>
    </row>
    <row r="193" spans="1:8" s="1" customFormat="1" ht="15.6" x14ac:dyDescent="0.3">
      <c r="A193" s="304"/>
      <c r="B193" s="276"/>
      <c r="C193" s="146" t="s">
        <v>162</v>
      </c>
      <c r="D193" s="147">
        <f>'[2]PASA_START-G'!T35</f>
        <v>0</v>
      </c>
      <c r="E193" s="225">
        <f>'[2]PASA_START-G'!U35</f>
        <v>0</v>
      </c>
      <c r="F193" s="210">
        <f>'[2]PASA_AMT-G'!U35</f>
        <v>0</v>
      </c>
      <c r="G193" s="210">
        <f>'[2]PASA_LENG-G'!Y35</f>
        <v>0</v>
      </c>
      <c r="H193" s="75"/>
    </row>
    <row r="194" spans="1:8" s="1" customFormat="1" ht="15.6" x14ac:dyDescent="0.3">
      <c r="A194" s="304"/>
      <c r="B194" s="276"/>
      <c r="C194" s="146" t="s">
        <v>163</v>
      </c>
      <c r="D194" s="147">
        <f>'[2]PASA_START-G'!T36</f>
        <v>0</v>
      </c>
      <c r="E194" s="225">
        <f>'[2]PASA_START-G'!U36</f>
        <v>0</v>
      </c>
      <c r="F194" s="210">
        <f>'[2]PASA_AMT-G'!U36</f>
        <v>0</v>
      </c>
      <c r="G194" s="210">
        <f>'[2]PASA_LENG-G'!Y36</f>
        <v>0</v>
      </c>
      <c r="H194" s="75"/>
    </row>
    <row r="195" spans="1:8" s="1" customFormat="1" ht="15.6" x14ac:dyDescent="0.3">
      <c r="A195" s="304"/>
      <c r="B195" s="276"/>
      <c r="C195" s="146" t="s">
        <v>164</v>
      </c>
      <c r="D195" s="147">
        <f>'[2]PASA_START-G'!T37</f>
        <v>0</v>
      </c>
      <c r="E195" s="225">
        <f>'[2]PASA_START-G'!U37</f>
        <v>0</v>
      </c>
      <c r="F195" s="210">
        <f>'[2]PASA_AMT-G'!U37</f>
        <v>0</v>
      </c>
      <c r="G195" s="210">
        <f>'[2]PASA_LENG-G'!Y37</f>
        <v>0</v>
      </c>
      <c r="H195" s="75"/>
    </row>
    <row r="196" spans="1:8" s="1" customFormat="1" ht="15.6" x14ac:dyDescent="0.3">
      <c r="A196" s="304"/>
      <c r="B196" s="276"/>
      <c r="C196" s="146" t="s">
        <v>165</v>
      </c>
      <c r="D196" s="147">
        <f>'[2]PASA_START-G'!T38</f>
        <v>0</v>
      </c>
      <c r="E196" s="225">
        <f>'[2]PASA_START-G'!U38</f>
        <v>0</v>
      </c>
      <c r="F196" s="210">
        <f>'[2]PASA_AMT-G'!U38</f>
        <v>0</v>
      </c>
      <c r="G196" s="210">
        <f>'[2]PASA_LENG-G'!Y38</f>
        <v>0</v>
      </c>
      <c r="H196" s="75"/>
    </row>
    <row r="197" spans="1:8" s="1" customFormat="1" ht="15.6" x14ac:dyDescent="0.3">
      <c r="A197" s="304"/>
      <c r="B197" s="276"/>
      <c r="C197" s="146" t="s">
        <v>166</v>
      </c>
      <c r="D197" s="147">
        <f>'[2]PASA_START-G'!T39</f>
        <v>1</v>
      </c>
      <c r="E197" s="225">
        <f>'[2]PASA_START-G'!U39</f>
        <v>0</v>
      </c>
      <c r="F197" s="210">
        <f>'[2]PASA_AMT-G'!U39</f>
        <v>399.9</v>
      </c>
      <c r="G197" s="210">
        <f>'[2]PASA_LENG-G'!Y39</f>
        <v>60</v>
      </c>
      <c r="H197" s="75"/>
    </row>
    <row r="198" spans="1:8" s="1" customFormat="1" ht="15" customHeight="1" x14ac:dyDescent="0.3">
      <c r="A198" s="304"/>
      <c r="B198" s="278" t="s">
        <v>167</v>
      </c>
      <c r="C198" s="146">
        <v>20601</v>
      </c>
      <c r="D198" s="147">
        <f>'[2]PASA_START-G'!T40</f>
        <v>0</v>
      </c>
      <c r="E198" s="225">
        <f>'[2]PASA_START-G'!U40</f>
        <v>0</v>
      </c>
      <c r="F198" s="210">
        <f>'[2]PASA_AMT-G'!U40</f>
        <v>0</v>
      </c>
      <c r="G198" s="210">
        <f>'[2]PASA_LENG-G'!Y40</f>
        <v>0</v>
      </c>
      <c r="H198" s="75"/>
    </row>
    <row r="199" spans="1:8" s="1" customFormat="1" ht="15" customHeight="1" x14ac:dyDescent="0.3">
      <c r="A199" s="304"/>
      <c r="B199" s="279"/>
      <c r="C199" s="146">
        <v>20607</v>
      </c>
      <c r="D199" s="147">
        <f>'[2]PASA_START-G'!T41</f>
        <v>0</v>
      </c>
      <c r="E199" s="225">
        <f>'[2]PASA_START-G'!U41</f>
        <v>0</v>
      </c>
      <c r="F199" s="210">
        <f>'[2]PASA_AMT-G'!U41</f>
        <v>0</v>
      </c>
      <c r="G199" s="210">
        <f>'[2]PASA_LENG-G'!Y41</f>
        <v>0</v>
      </c>
      <c r="H199" s="75"/>
    </row>
    <row r="200" spans="1:8" s="1" customFormat="1" ht="15" customHeight="1" x14ac:dyDescent="0.3">
      <c r="A200" s="304"/>
      <c r="B200" s="279"/>
      <c r="C200" s="146" t="s">
        <v>168</v>
      </c>
      <c r="D200" s="147">
        <f>'[2]PASA_START-G'!T42</f>
        <v>0</v>
      </c>
      <c r="E200" s="225">
        <f>'[2]PASA_START-G'!U42</f>
        <v>0</v>
      </c>
      <c r="F200" s="210">
        <f>'[2]PASA_AMT-G'!U42</f>
        <v>0</v>
      </c>
      <c r="G200" s="210">
        <f>'[2]PASA_LENG-G'!Y42</f>
        <v>0</v>
      </c>
      <c r="H200" s="75"/>
    </row>
    <row r="201" spans="1:8" s="1" customFormat="1" ht="15.6" x14ac:dyDescent="0.3">
      <c r="A201" s="304"/>
      <c r="B201" s="279"/>
      <c r="C201" s="146">
        <v>20613</v>
      </c>
      <c r="D201" s="147">
        <f>'[2]PASA_START-G'!T43</f>
        <v>0</v>
      </c>
      <c r="E201" s="225">
        <f>'[2]PASA_START-G'!U43</f>
        <v>0</v>
      </c>
      <c r="F201" s="210">
        <f>'[2]PASA_AMT-G'!U43</f>
        <v>0</v>
      </c>
      <c r="G201" s="210">
        <f>'[2]PASA_LENG-G'!Y43</f>
        <v>0</v>
      </c>
      <c r="H201" s="75"/>
    </row>
    <row r="202" spans="1:8" s="1" customFormat="1" ht="15.6" x14ac:dyDescent="0.3">
      <c r="A202" s="304"/>
      <c r="B202" s="279"/>
      <c r="C202" s="146" t="s">
        <v>169</v>
      </c>
      <c r="D202" s="147">
        <f>'[2]PASA_START-G'!T44</f>
        <v>0</v>
      </c>
      <c r="E202" s="225">
        <f>'[2]PASA_START-G'!U44</f>
        <v>0</v>
      </c>
      <c r="F202" s="210">
        <f>'[2]PASA_AMT-G'!U44</f>
        <v>0</v>
      </c>
      <c r="G202" s="210">
        <f>'[2]PASA_LENG-G'!Y44</f>
        <v>0</v>
      </c>
      <c r="H202" s="75"/>
    </row>
    <row r="203" spans="1:8" s="1" customFormat="1" ht="15.6" x14ac:dyDescent="0.3">
      <c r="A203" s="304"/>
      <c r="B203" s="279"/>
      <c r="C203" s="146">
        <v>20744</v>
      </c>
      <c r="D203" s="147">
        <f>'[2]PASA_START-G'!T45</f>
        <v>0</v>
      </c>
      <c r="E203" s="225">
        <f>'[2]PASA_START-G'!U45</f>
        <v>0</v>
      </c>
      <c r="F203" s="210">
        <f>'[2]PASA_AMT-G'!U45</f>
        <v>0</v>
      </c>
      <c r="G203" s="210">
        <f>'[2]PASA_LENG-G'!Y45</f>
        <v>0</v>
      </c>
      <c r="H203" s="75"/>
    </row>
    <row r="204" spans="1:8" s="1" customFormat="1" ht="15.6" x14ac:dyDescent="0.3">
      <c r="A204" s="304"/>
      <c r="B204" s="279"/>
      <c r="C204" s="146" t="s">
        <v>172</v>
      </c>
      <c r="D204" s="147">
        <f>'[2]PASA_START-G'!T46</f>
        <v>0</v>
      </c>
      <c r="E204" s="225">
        <f>'[2]PASA_START-G'!U46</f>
        <v>0</v>
      </c>
      <c r="F204" s="210">
        <f>'[2]PASA_AMT-G'!U46</f>
        <v>0</v>
      </c>
      <c r="G204" s="210">
        <f>'[2]PASA_LENG-G'!Y46</f>
        <v>0</v>
      </c>
      <c r="H204" s="75"/>
    </row>
    <row r="205" spans="1:8" s="1" customFormat="1" ht="15.6" x14ac:dyDescent="0.3">
      <c r="A205" s="304"/>
      <c r="B205" s="278" t="s">
        <v>173</v>
      </c>
      <c r="C205" s="146" t="s">
        <v>174</v>
      </c>
      <c r="D205" s="147">
        <f>'[2]PASA_START-G'!T47</f>
        <v>0</v>
      </c>
      <c r="E205" s="225">
        <f>'[2]PASA_START-G'!U47</f>
        <v>0</v>
      </c>
      <c r="F205" s="210">
        <f>'[2]PASA_AMT-G'!U47</f>
        <v>0</v>
      </c>
      <c r="G205" s="210">
        <f>'[2]PASA_LENG-G'!Y47</f>
        <v>0</v>
      </c>
      <c r="H205" s="75"/>
    </row>
    <row r="206" spans="1:8" s="1" customFormat="1" ht="15.6" x14ac:dyDescent="0.3">
      <c r="A206" s="304"/>
      <c r="B206" s="279"/>
      <c r="C206" s="146" t="s">
        <v>175</v>
      </c>
      <c r="D206" s="147">
        <f>'[2]PASA_START-G'!T48</f>
        <v>0</v>
      </c>
      <c r="E206" s="225">
        <f>'[2]PASA_START-G'!U48</f>
        <v>0</v>
      </c>
      <c r="F206" s="210">
        <f>'[2]PASA_AMT-G'!U48</f>
        <v>0</v>
      </c>
      <c r="G206" s="210">
        <f>'[2]PASA_LENG-G'!Y48</f>
        <v>0</v>
      </c>
      <c r="H206" s="75"/>
    </row>
    <row r="207" spans="1:8" s="1" customFormat="1" ht="15.6" x14ac:dyDescent="0.3">
      <c r="A207" s="304"/>
      <c r="B207" s="279"/>
      <c r="C207" s="146" t="s">
        <v>176</v>
      </c>
      <c r="D207" s="147">
        <f>'[2]PASA_START-G'!T49</f>
        <v>0</v>
      </c>
      <c r="E207" s="225">
        <f>'[2]PASA_START-G'!U49</f>
        <v>0</v>
      </c>
      <c r="F207" s="210">
        <f>'[2]PASA_AMT-G'!U49</f>
        <v>0</v>
      </c>
      <c r="G207" s="210">
        <f>'[2]PASA_LENG-G'!Y49</f>
        <v>0</v>
      </c>
      <c r="H207" s="75"/>
    </row>
    <row r="208" spans="1:8" s="1" customFormat="1" ht="15.6" x14ac:dyDescent="0.3">
      <c r="A208" s="304"/>
      <c r="B208" s="279"/>
      <c r="C208" s="146" t="s">
        <v>177</v>
      </c>
      <c r="D208" s="147">
        <f>'[2]PASA_START-G'!T50</f>
        <v>0</v>
      </c>
      <c r="E208" s="225">
        <f>'[2]PASA_START-G'!U50</f>
        <v>0</v>
      </c>
      <c r="F208" s="210">
        <f>'[2]PASA_AMT-G'!U50</f>
        <v>0</v>
      </c>
      <c r="G208" s="210">
        <f>'[2]PASA_LENG-G'!Y50</f>
        <v>0</v>
      </c>
      <c r="H208" s="75"/>
    </row>
    <row r="209" spans="1:8" s="1" customFormat="1" ht="15.6" x14ac:dyDescent="0.3">
      <c r="A209" s="304"/>
      <c r="B209" s="279"/>
      <c r="C209" s="146" t="s">
        <v>178</v>
      </c>
      <c r="D209" s="147">
        <f>'[2]PASA_START-G'!T51</f>
        <v>0</v>
      </c>
      <c r="E209" s="225">
        <f>'[2]PASA_START-G'!U51</f>
        <v>0</v>
      </c>
      <c r="F209" s="210">
        <f>'[2]PASA_AMT-G'!U51</f>
        <v>0</v>
      </c>
      <c r="G209" s="210">
        <f>'[2]PASA_LENG-G'!Y51</f>
        <v>0</v>
      </c>
      <c r="H209" s="75"/>
    </row>
    <row r="210" spans="1:8" s="1" customFormat="1" ht="15.6" x14ac:dyDescent="0.3">
      <c r="A210" s="304"/>
      <c r="B210" s="279"/>
      <c r="C210" s="146" t="s">
        <v>179</v>
      </c>
      <c r="D210" s="147">
        <f>'[2]PASA_START-G'!T52</f>
        <v>0</v>
      </c>
      <c r="E210" s="225">
        <f>'[2]PASA_START-G'!U52</f>
        <v>0</v>
      </c>
      <c r="F210" s="210">
        <f>'[2]PASA_AMT-G'!U52</f>
        <v>0</v>
      </c>
      <c r="G210" s="210">
        <f>'[2]PASA_LENG-G'!Y52</f>
        <v>0</v>
      </c>
      <c r="H210" s="75"/>
    </row>
    <row r="211" spans="1:8" s="1" customFormat="1" ht="15.6" x14ac:dyDescent="0.3">
      <c r="A211" s="304"/>
      <c r="B211" s="279"/>
      <c r="C211" s="146" t="s">
        <v>180</v>
      </c>
      <c r="D211" s="147">
        <f>'[2]PASA_START-G'!T53</f>
        <v>0</v>
      </c>
      <c r="E211" s="225">
        <f>'[2]PASA_START-G'!U53</f>
        <v>0</v>
      </c>
      <c r="F211" s="210">
        <f>'[2]PASA_AMT-G'!U53</f>
        <v>0</v>
      </c>
      <c r="G211" s="210">
        <f>'[2]PASA_LENG-G'!Y53</f>
        <v>0</v>
      </c>
      <c r="H211" s="75"/>
    </row>
    <row r="212" spans="1:8" s="1" customFormat="1" ht="15.6" x14ac:dyDescent="0.3">
      <c r="A212" s="304"/>
      <c r="B212" s="279"/>
      <c r="C212" s="146" t="s">
        <v>181</v>
      </c>
      <c r="D212" s="147">
        <f>'[2]PASA_START-G'!T54</f>
        <v>0</v>
      </c>
      <c r="E212" s="225">
        <f>'[2]PASA_START-G'!U54</f>
        <v>0</v>
      </c>
      <c r="F212" s="210">
        <f>'[2]PASA_AMT-G'!U54</f>
        <v>0</v>
      </c>
      <c r="G212" s="210">
        <f>'[2]PASA_LENG-G'!Y54</f>
        <v>0</v>
      </c>
      <c r="H212" s="75"/>
    </row>
    <row r="213" spans="1:8" s="1" customFormat="1" ht="15.6" x14ac:dyDescent="0.3">
      <c r="A213" s="304"/>
      <c r="B213" s="279"/>
      <c r="C213" s="146" t="s">
        <v>182</v>
      </c>
      <c r="D213" s="147">
        <f>'[2]PASA_START-G'!T55</f>
        <v>0</v>
      </c>
      <c r="E213" s="225">
        <f>'[2]PASA_START-G'!U55</f>
        <v>0</v>
      </c>
      <c r="F213" s="210">
        <f>'[2]PASA_AMT-G'!U55</f>
        <v>0</v>
      </c>
      <c r="G213" s="210">
        <f>'[2]PASA_LENG-G'!Y55</f>
        <v>0</v>
      </c>
      <c r="H213" s="75"/>
    </row>
    <row r="214" spans="1:8" s="1" customFormat="1" ht="15.6" x14ac:dyDescent="0.3">
      <c r="A214" s="304"/>
      <c r="B214" s="279"/>
      <c r="C214" s="146" t="s">
        <v>183</v>
      </c>
      <c r="D214" s="147">
        <f>'[2]PASA_START-G'!T56</f>
        <v>0</v>
      </c>
      <c r="E214" s="225">
        <f>'[2]PASA_START-G'!U56</f>
        <v>0</v>
      </c>
      <c r="F214" s="210">
        <f>'[2]PASA_AMT-G'!U56</f>
        <v>0</v>
      </c>
      <c r="G214" s="210">
        <f>'[2]PASA_LENG-G'!Y56</f>
        <v>0</v>
      </c>
      <c r="H214" s="75"/>
    </row>
    <row r="215" spans="1:8" s="1" customFormat="1" ht="15.6" x14ac:dyDescent="0.3">
      <c r="A215" s="304"/>
      <c r="B215" s="279"/>
      <c r="C215" s="146" t="s">
        <v>184</v>
      </c>
      <c r="D215" s="147">
        <f>'[2]PASA_START-G'!T57</f>
        <v>0</v>
      </c>
      <c r="E215" s="225">
        <f>'[2]PASA_START-G'!U57</f>
        <v>0</v>
      </c>
      <c r="F215" s="210">
        <f>'[2]PASA_AMT-G'!U57</f>
        <v>0</v>
      </c>
      <c r="G215" s="210">
        <f>'[2]PASA_LENG-G'!Y57</f>
        <v>0</v>
      </c>
      <c r="H215" s="75"/>
    </row>
    <row r="216" spans="1:8" s="1" customFormat="1" ht="15.6" x14ac:dyDescent="0.3">
      <c r="A216" s="304"/>
      <c r="B216" s="279"/>
      <c r="C216" s="146" t="s">
        <v>185</v>
      </c>
      <c r="D216" s="147">
        <f>'[2]PASA_START-G'!T58</f>
        <v>0</v>
      </c>
      <c r="E216" s="225">
        <f>'[2]PASA_START-G'!U58</f>
        <v>0</v>
      </c>
      <c r="F216" s="210">
        <f>'[2]PASA_AMT-G'!U58</f>
        <v>0</v>
      </c>
      <c r="G216" s="210">
        <f>'[2]PASA_LENG-G'!Y58</f>
        <v>0</v>
      </c>
      <c r="H216" s="75"/>
    </row>
    <row r="217" spans="1:8" s="1" customFormat="1" ht="15.6" x14ac:dyDescent="0.3">
      <c r="A217" s="304"/>
      <c r="B217" s="279"/>
      <c r="C217" s="146" t="s">
        <v>186</v>
      </c>
      <c r="D217" s="147">
        <f>'[2]PASA_START-G'!T59</f>
        <v>1</v>
      </c>
      <c r="E217" s="265">
        <f>'[2]PASA_START-G'!U59</f>
        <v>0</v>
      </c>
      <c r="F217" s="210">
        <f>'[2]PASA_AMT-G'!U59</f>
        <v>231.14</v>
      </c>
      <c r="G217" s="210">
        <f>'[2]PASA_LENG-G'!Y59</f>
        <v>90</v>
      </c>
      <c r="H217" s="75"/>
    </row>
    <row r="218" spans="1:8" s="1" customFormat="1" ht="15.6" x14ac:dyDescent="0.3">
      <c r="A218" s="304"/>
      <c r="B218" s="279"/>
      <c r="C218" s="146" t="s">
        <v>187</v>
      </c>
      <c r="D218" s="147">
        <f>'[2]PASA_START-G'!T60</f>
        <v>0</v>
      </c>
      <c r="E218" s="225">
        <f>'[2]PASA_START-G'!U60</f>
        <v>0</v>
      </c>
      <c r="F218" s="210">
        <f>'[2]PASA_AMT-G'!U60</f>
        <v>0</v>
      </c>
      <c r="G218" s="210">
        <f>'[2]PASA_LENG-G'!Y60</f>
        <v>0</v>
      </c>
      <c r="H218" s="75"/>
    </row>
    <row r="219" spans="1:8" s="1" customFormat="1" ht="15.6" x14ac:dyDescent="0.3">
      <c r="A219" s="304"/>
      <c r="B219" s="279"/>
      <c r="C219" s="146" t="s">
        <v>188</v>
      </c>
      <c r="D219" s="147">
        <f>'[2]PASA_START-G'!T61</f>
        <v>0</v>
      </c>
      <c r="E219" s="225">
        <f>'[2]PASA_START-G'!U61</f>
        <v>0</v>
      </c>
      <c r="F219" s="210">
        <f>'[2]PASA_AMT-G'!U61</f>
        <v>0</v>
      </c>
      <c r="G219" s="210">
        <f>'[2]PASA_LENG-G'!Y61</f>
        <v>0</v>
      </c>
      <c r="H219" s="75"/>
    </row>
    <row r="220" spans="1:8" s="1" customFormat="1" ht="15.6" x14ac:dyDescent="0.3">
      <c r="A220" s="304"/>
      <c r="B220" s="279"/>
      <c r="C220" s="146" t="s">
        <v>189</v>
      </c>
      <c r="D220" s="147">
        <f>'[2]PASA_START-G'!T62</f>
        <v>1</v>
      </c>
      <c r="E220" s="265">
        <f>'[2]PASA_START-G'!U62</f>
        <v>0</v>
      </c>
      <c r="F220" s="210">
        <f>'[2]PASA_AMT-G'!U62</f>
        <v>107.43</v>
      </c>
      <c r="G220" s="210">
        <f>'[2]PASA_LENG-G'!Y62</f>
        <v>120</v>
      </c>
      <c r="H220" s="75"/>
    </row>
    <row r="221" spans="1:8" s="1" customFormat="1" ht="15.6" x14ac:dyDescent="0.3">
      <c r="A221" s="304"/>
      <c r="B221" s="279"/>
      <c r="C221" s="146" t="s">
        <v>190</v>
      </c>
      <c r="D221" s="147">
        <f>'[2]PASA_START-G'!T63</f>
        <v>2</v>
      </c>
      <c r="E221" s="225">
        <f>'[2]PASA_START-G'!U63</f>
        <v>564.22</v>
      </c>
      <c r="F221" s="210">
        <f>'[2]PASA_AMT-G'!U63</f>
        <v>328.56</v>
      </c>
      <c r="G221" s="210">
        <f>'[2]PASA_LENG-G'!Y63</f>
        <v>30</v>
      </c>
      <c r="H221" s="75"/>
    </row>
    <row r="222" spans="1:8" s="1" customFormat="1" ht="15.6" x14ac:dyDescent="0.3">
      <c r="A222" s="304"/>
      <c r="B222" s="279"/>
      <c r="C222" s="146" t="s">
        <v>191</v>
      </c>
      <c r="D222" s="147">
        <f>'[2]PASA_START-G'!T64</f>
        <v>0</v>
      </c>
      <c r="E222" s="225">
        <f>'[2]PASA_START-G'!U64</f>
        <v>0</v>
      </c>
      <c r="F222" s="210">
        <f>'[2]PASA_AMT-G'!U64</f>
        <v>0</v>
      </c>
      <c r="G222" s="210">
        <f>'[2]PASA_LENG-G'!Y64</f>
        <v>0</v>
      </c>
      <c r="H222" s="75"/>
    </row>
    <row r="223" spans="1:8" s="1" customFormat="1" ht="15.6" x14ac:dyDescent="0.3">
      <c r="A223" s="304"/>
      <c r="B223" s="279"/>
      <c r="C223" s="146">
        <v>20659</v>
      </c>
      <c r="D223" s="147">
        <f>'[2]PASA_START-G'!T65</f>
        <v>0</v>
      </c>
      <c r="E223" s="225">
        <f>'[2]PASA_START-G'!U65</f>
        <v>0</v>
      </c>
      <c r="F223" s="210">
        <f>'[2]PASA_AMT-G'!U65</f>
        <v>0</v>
      </c>
      <c r="G223" s="210">
        <f>'[2]PASA_LENG-G'!Y65</f>
        <v>0</v>
      </c>
      <c r="H223" s="75"/>
    </row>
    <row r="224" spans="1:8" s="1" customFormat="1" ht="15.6" x14ac:dyDescent="0.3">
      <c r="A224" s="304"/>
      <c r="B224" s="279"/>
      <c r="C224" s="146" t="s">
        <v>192</v>
      </c>
      <c r="D224" s="147">
        <f>'[2]PASA_START-G'!T66</f>
        <v>0</v>
      </c>
      <c r="E224" s="225">
        <f>'[2]PASA_START-G'!U66</f>
        <v>0</v>
      </c>
      <c r="F224" s="210">
        <f>'[2]PASA_AMT-G'!U66</f>
        <v>0</v>
      </c>
      <c r="G224" s="210">
        <f>'[2]PASA_LENG-G'!Y66</f>
        <v>0</v>
      </c>
      <c r="H224" s="75"/>
    </row>
    <row r="225" spans="1:8" s="1" customFormat="1" ht="15.6" x14ac:dyDescent="0.3">
      <c r="A225" s="304"/>
      <c r="B225" s="279"/>
      <c r="C225" s="146" t="s">
        <v>193</v>
      </c>
      <c r="D225" s="147">
        <f>'[2]PASA_START-G'!T67</f>
        <v>0</v>
      </c>
      <c r="E225" s="225">
        <f>'[2]PASA_START-G'!U67</f>
        <v>0</v>
      </c>
      <c r="F225" s="210">
        <f>'[2]PASA_AMT-G'!U67</f>
        <v>0</v>
      </c>
      <c r="G225" s="210">
        <f>'[2]PASA_LENG-G'!Y67</f>
        <v>0</v>
      </c>
      <c r="H225" s="75"/>
    </row>
    <row r="226" spans="1:8" s="1" customFormat="1" ht="15.6" x14ac:dyDescent="0.3">
      <c r="A226" s="304"/>
      <c r="B226" s="279"/>
      <c r="C226" s="146" t="s">
        <v>194</v>
      </c>
      <c r="D226" s="147">
        <f>'[2]PASA_START-G'!T68</f>
        <v>0</v>
      </c>
      <c r="E226" s="225">
        <f>'[2]PASA_START-G'!U68</f>
        <v>0</v>
      </c>
      <c r="F226" s="210">
        <f>'[2]PASA_AMT-G'!U68</f>
        <v>0</v>
      </c>
      <c r="G226" s="210">
        <f>'[2]PASA_LENG-G'!Y68</f>
        <v>0</v>
      </c>
      <c r="H226" s="75"/>
    </row>
    <row r="227" spans="1:8" s="1" customFormat="1" ht="15.6" x14ac:dyDescent="0.3">
      <c r="A227" s="304"/>
      <c r="B227" s="279"/>
      <c r="C227" s="146" t="s">
        <v>195</v>
      </c>
      <c r="D227" s="147">
        <f>'[2]PASA_START-G'!T69</f>
        <v>0</v>
      </c>
      <c r="E227" s="225">
        <f>'[2]PASA_START-G'!U69</f>
        <v>0</v>
      </c>
      <c r="F227" s="210">
        <f>'[2]PASA_AMT-G'!U69</f>
        <v>0</v>
      </c>
      <c r="G227" s="210">
        <f>'[2]PASA_LENG-G'!Y69</f>
        <v>0</v>
      </c>
      <c r="H227" s="75"/>
    </row>
    <row r="228" spans="1:8" s="1" customFormat="1" ht="15.6" x14ac:dyDescent="0.3">
      <c r="A228" s="304"/>
      <c r="B228" s="279"/>
      <c r="C228" s="146" t="s">
        <v>196</v>
      </c>
      <c r="D228" s="147">
        <f>'[2]PASA_START-G'!T70</f>
        <v>0</v>
      </c>
      <c r="E228" s="225">
        <f>'[2]PASA_START-G'!U70</f>
        <v>0</v>
      </c>
      <c r="F228" s="210">
        <f>'[2]PASA_AMT-G'!U70</f>
        <v>0</v>
      </c>
      <c r="G228" s="210">
        <f>'[2]PASA_LENG-G'!Y70</f>
        <v>0</v>
      </c>
      <c r="H228" s="75"/>
    </row>
    <row r="229" spans="1:8" s="1" customFormat="1" ht="15.6" x14ac:dyDescent="0.3">
      <c r="A229" s="304"/>
      <c r="B229" s="279"/>
      <c r="C229" s="146" t="s">
        <v>197</v>
      </c>
      <c r="D229" s="147">
        <f>'[2]PASA_START-G'!T71</f>
        <v>0</v>
      </c>
      <c r="E229" s="225">
        <f>'[2]PASA_START-G'!U71</f>
        <v>0</v>
      </c>
      <c r="F229" s="210">
        <f>'[2]PASA_AMT-G'!U71</f>
        <v>0</v>
      </c>
      <c r="G229" s="210">
        <f>'[2]PASA_LENG-G'!Y71</f>
        <v>0</v>
      </c>
      <c r="H229" s="75"/>
    </row>
    <row r="230" spans="1:8" s="1" customFormat="1" ht="15.6" x14ac:dyDescent="0.3">
      <c r="A230" s="304"/>
      <c r="B230" s="279"/>
      <c r="C230" s="146" t="s">
        <v>198</v>
      </c>
      <c r="D230" s="147">
        <f>'[2]PASA_START-G'!T72</f>
        <v>0</v>
      </c>
      <c r="E230" s="225">
        <f>'[2]PASA_START-G'!U72</f>
        <v>0</v>
      </c>
      <c r="F230" s="210">
        <f>'[2]PASA_AMT-G'!U72</f>
        <v>0</v>
      </c>
      <c r="G230" s="210">
        <f>'[2]PASA_LENG-G'!Y72</f>
        <v>0</v>
      </c>
      <c r="H230" s="75"/>
    </row>
    <row r="231" spans="1:8" s="1" customFormat="1" ht="15.6" x14ac:dyDescent="0.3">
      <c r="A231" s="304"/>
      <c r="B231" s="279"/>
      <c r="C231" s="146" t="s">
        <v>199</v>
      </c>
      <c r="D231" s="147">
        <f>'[2]PASA_START-G'!T73</f>
        <v>0</v>
      </c>
      <c r="E231" s="225">
        <f>'[2]PASA_START-G'!U73</f>
        <v>0</v>
      </c>
      <c r="F231" s="210">
        <f>'[2]PASA_AMT-G'!U73</f>
        <v>0</v>
      </c>
      <c r="G231" s="210">
        <f>'[2]PASA_LENG-G'!Y73</f>
        <v>0</v>
      </c>
      <c r="H231" s="75"/>
    </row>
    <row r="232" spans="1:8" s="1" customFormat="1" ht="15.6" x14ac:dyDescent="0.3">
      <c r="A232" s="304"/>
      <c r="B232" s="279"/>
      <c r="C232" s="146" t="s">
        <v>200</v>
      </c>
      <c r="D232" s="147">
        <f>'[2]PASA_START-G'!T74</f>
        <v>0</v>
      </c>
      <c r="E232" s="225">
        <f>'[2]PASA_START-G'!U74</f>
        <v>0</v>
      </c>
      <c r="F232" s="210">
        <f>'[2]PASA_AMT-G'!U74</f>
        <v>0</v>
      </c>
      <c r="G232" s="210">
        <f>'[2]PASA_LENG-G'!Y74</f>
        <v>0</v>
      </c>
      <c r="H232" s="75"/>
    </row>
    <row r="233" spans="1:8" s="1" customFormat="1" ht="16.2" thickBot="1" x14ac:dyDescent="0.35">
      <c r="A233" s="304"/>
      <c r="B233" s="280"/>
      <c r="C233" s="148" t="s">
        <v>201</v>
      </c>
      <c r="D233" s="149">
        <f>'[2]PASA_START-G'!T75</f>
        <v>0</v>
      </c>
      <c r="E233" s="226">
        <f>'[2]PASA_START-G'!U75</f>
        <v>0</v>
      </c>
      <c r="F233" s="210">
        <f>'[2]PASA_AMT-G'!U75</f>
        <v>0</v>
      </c>
      <c r="G233" s="210">
        <f>'[2]PASA_LENG-G'!Y75</f>
        <v>0</v>
      </c>
      <c r="H233" s="75"/>
    </row>
    <row r="234" spans="1:8" s="1" customFormat="1" ht="16.2" thickBot="1" x14ac:dyDescent="0.35">
      <c r="A234" s="132" t="s">
        <v>9</v>
      </c>
      <c r="B234" s="150" t="s">
        <v>10</v>
      </c>
      <c r="C234" s="150" t="s">
        <v>10</v>
      </c>
      <c r="D234" s="151">
        <f>'[2]PASA_START-G'!T76</f>
        <v>0</v>
      </c>
      <c r="E234" s="150">
        <f>'[2]PASA_START-G'!U76</f>
        <v>0</v>
      </c>
      <c r="F234" s="227">
        <f>'[2]PASA_AMT-G'!U76</f>
        <v>0</v>
      </c>
      <c r="G234" s="227">
        <f>'[2]PASA_LENG-G'!Y76</f>
        <v>0</v>
      </c>
      <c r="H234" s="75"/>
    </row>
    <row r="235" spans="1:8" ht="15.6" x14ac:dyDescent="0.3">
      <c r="A235" s="39"/>
      <c r="B235" s="42"/>
      <c r="C235" s="42"/>
      <c r="D235" s="43"/>
      <c r="E235" s="42"/>
      <c r="F235" s="43"/>
      <c r="G235" s="43"/>
    </row>
    <row r="236" spans="1:8" ht="16.2" thickBot="1" x14ac:dyDescent="0.35">
      <c r="A236" s="39"/>
      <c r="B236" s="42"/>
      <c r="C236" s="42"/>
      <c r="D236" s="43"/>
      <c r="E236" s="43"/>
      <c r="F236" s="43"/>
      <c r="G236" s="43"/>
      <c r="H236" s="43"/>
    </row>
    <row r="237" spans="1:8" ht="15" thickBot="1" x14ac:dyDescent="0.35">
      <c r="A237" s="297" t="s">
        <v>11</v>
      </c>
      <c r="B237" s="298"/>
      <c r="C237" s="298"/>
      <c r="D237" s="298"/>
      <c r="E237" s="298"/>
      <c r="F237" s="298"/>
      <c r="G237" s="299"/>
      <c r="H237" s="47"/>
    </row>
    <row r="238" spans="1:8" x14ac:dyDescent="0.3">
      <c r="A238" s="27"/>
      <c r="B238" s="28"/>
      <c r="C238" s="28"/>
      <c r="D238" s="102"/>
      <c r="E238" s="102"/>
      <c r="F238" s="102"/>
      <c r="G238" s="29"/>
      <c r="H238" s="48"/>
    </row>
    <row r="239" spans="1:8" ht="15.6" x14ac:dyDescent="0.3">
      <c r="A239" s="219" t="s">
        <v>211</v>
      </c>
      <c r="B239" s="28"/>
      <c r="C239" s="28"/>
      <c r="D239" s="102"/>
      <c r="E239" s="102"/>
      <c r="F239" s="102"/>
      <c r="G239" s="29"/>
      <c r="H239" s="48"/>
    </row>
    <row r="240" spans="1:8" ht="15.6" x14ac:dyDescent="0.3">
      <c r="A240" s="184"/>
      <c r="B240" s="28"/>
      <c r="C240" s="28"/>
      <c r="D240" s="102"/>
      <c r="E240" s="102"/>
      <c r="F240" s="102"/>
      <c r="G240" s="29"/>
      <c r="H240" s="48"/>
    </row>
    <row r="241" spans="1:8" x14ac:dyDescent="0.3">
      <c r="A241" s="27"/>
      <c r="B241" s="28"/>
      <c r="C241" s="28"/>
      <c r="D241" s="102"/>
      <c r="E241" s="102"/>
      <c r="F241" s="102"/>
      <c r="G241" s="29"/>
      <c r="H241" s="48"/>
    </row>
    <row r="242" spans="1:8" x14ac:dyDescent="0.3">
      <c r="A242" s="27"/>
      <c r="B242" s="28"/>
      <c r="C242" s="28"/>
      <c r="D242" s="102"/>
      <c r="E242" s="102"/>
      <c r="F242" s="102"/>
      <c r="G242" s="29"/>
      <c r="H242" s="48"/>
    </row>
    <row r="243" spans="1:8" ht="15" thickBot="1" x14ac:dyDescent="0.35">
      <c r="A243" s="30"/>
      <c r="B243" s="15"/>
      <c r="C243" s="15"/>
      <c r="D243" s="111"/>
      <c r="E243" s="111"/>
      <c r="F243" s="111"/>
      <c r="G243" s="31"/>
      <c r="H243" s="48"/>
    </row>
  </sheetData>
  <customSheetViews>
    <customSheetView guid="{573FFE4C-4DDF-490C-96CC-A1FA3EDD1FCD}" scale="80">
      <pane ySplit="5" topLeftCell="A57" activePane="bottomLeft" state="frozen"/>
      <selection pane="bottomLeft" activeCell="H70" sqref="H70"/>
      <pageMargins left="0.7" right="0.7" top="0.75" bottom="0.75" header="0.3" footer="0.3"/>
      <pageSetup orientation="portrait" r:id="rId1"/>
    </customSheetView>
    <customSheetView guid="{0DB5637B-4F6B-484F-943B-3DE70B845EF4}" scale="80">
      <pane ySplit="5" topLeftCell="A6" activePane="bottomLeft" state="frozen"/>
      <selection pane="bottomLeft" activeCell="I1" sqref="I1:AC1048576"/>
      <pageMargins left="0.7" right="0.7" top="0.75" bottom="0.75" header="0.3" footer="0.3"/>
      <pageSetup orientation="portrait" r:id="rId2"/>
    </customSheetView>
    <customSheetView guid="{E3D719D1-3619-4994-91EC-1CD04E3369F5}" scale="80">
      <pane ySplit="5" topLeftCell="A148" activePane="bottomLeft" state="frozen"/>
      <selection pane="bottomLeft" activeCell="N162" sqref="N162"/>
      <pageMargins left="0.7" right="0.7" top="0.75" bottom="0.75" header="0.3" footer="0.3"/>
      <pageSetup orientation="portrait" r:id="rId3"/>
    </customSheetView>
    <customSheetView guid="{715354B1-97FD-409F-82C0-707FEE68FBA6}" scale="80">
      <pane ySplit="5" topLeftCell="A57" activePane="bottomLeft" state="frozen"/>
      <selection pane="bottomLeft" activeCell="H70" sqref="H70"/>
      <pageMargins left="0.7" right="0.7" top="0.75" bottom="0.75" header="0.3" footer="0.3"/>
      <pageSetup orientation="portrait" r:id="rId4"/>
    </customSheetView>
    <customSheetView guid="{D2C6E920-5F29-40B9-BE92-199EB8EA12D5}" scale="80">
      <pane ySplit="5" topLeftCell="A57" activePane="bottomLeft" state="frozen"/>
      <selection pane="bottomLeft" activeCell="H70" sqref="H70"/>
      <pageMargins left="0.7" right="0.7" top="0.75" bottom="0.75" header="0.3" footer="0.3"/>
      <pageSetup orientation="portrait" r:id="rId5"/>
    </customSheetView>
  </customSheetViews>
  <mergeCells count="19">
    <mergeCell ref="A237:G237"/>
    <mergeCell ref="B205:B233"/>
    <mergeCell ref="B172:B197"/>
    <mergeCell ref="A160:A233"/>
    <mergeCell ref="B160:B171"/>
    <mergeCell ref="B198:B204"/>
    <mergeCell ref="B128:B156"/>
    <mergeCell ref="B95:B120"/>
    <mergeCell ref="A83:A156"/>
    <mergeCell ref="B83:B94"/>
    <mergeCell ref="B121:B127"/>
    <mergeCell ref="A3:G3"/>
    <mergeCell ref="A2:G2"/>
    <mergeCell ref="H2:H5"/>
    <mergeCell ref="B51:B79"/>
    <mergeCell ref="B18:B43"/>
    <mergeCell ref="A6:A79"/>
    <mergeCell ref="B6:B17"/>
    <mergeCell ref="B44:B50"/>
  </mergeCells>
  <pageMargins left="0.7" right="0.7" top="0.75" bottom="0.75" header="0.3" footer="0.3"/>
  <pageSetup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687"/>
  <sheetViews>
    <sheetView zoomScale="80" zoomScaleNormal="80" workbookViewId="0">
      <pane ySplit="5" topLeftCell="A6" activePane="bottomLeft" state="frozen"/>
      <selection pane="bottomLeft" activeCell="I33" sqref="I33"/>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s>
  <sheetData>
    <row r="1" spans="2:8" ht="15" thickBot="1" x14ac:dyDescent="0.35"/>
    <row r="2" spans="2:8" ht="16.2" thickBot="1" x14ac:dyDescent="0.35">
      <c r="B2" s="269" t="s">
        <v>124</v>
      </c>
      <c r="C2" s="270"/>
      <c r="D2" s="270"/>
      <c r="E2" s="270"/>
      <c r="F2" s="271"/>
      <c r="H2" s="197"/>
    </row>
    <row r="3" spans="2:8" ht="15.6" x14ac:dyDescent="0.3">
      <c r="B3" s="272"/>
      <c r="C3" s="272"/>
      <c r="D3" s="272"/>
      <c r="E3" s="272"/>
      <c r="F3" s="272"/>
      <c r="H3" s="142"/>
    </row>
    <row r="4" spans="2:8" ht="16.2" thickBot="1" x14ac:dyDescent="0.35">
      <c r="B4" s="1"/>
      <c r="C4" s="1"/>
      <c r="D4" s="1"/>
      <c r="E4" s="1"/>
      <c r="F4" s="1"/>
    </row>
    <row r="5" spans="2:8" ht="75.75" customHeight="1" thickBot="1" x14ac:dyDescent="0.35">
      <c r="B5" s="44" t="s">
        <v>70</v>
      </c>
      <c r="C5" s="44" t="s">
        <v>0</v>
      </c>
      <c r="D5" s="44" t="s">
        <v>12</v>
      </c>
      <c r="E5" s="44" t="s">
        <v>107</v>
      </c>
      <c r="F5" s="69" t="s">
        <v>108</v>
      </c>
    </row>
    <row r="6" spans="2:8" s="1" customFormat="1" ht="15.75" customHeight="1" x14ac:dyDescent="0.3">
      <c r="B6" s="273" t="s">
        <v>71</v>
      </c>
      <c r="C6" s="275" t="s">
        <v>128</v>
      </c>
      <c r="D6" s="178" t="s">
        <v>129</v>
      </c>
      <c r="E6" s="181" t="s">
        <v>213</v>
      </c>
      <c r="F6" s="147">
        <v>0</v>
      </c>
      <c r="G6" s="251" t="s">
        <v>232</v>
      </c>
    </row>
    <row r="7" spans="2:8" s="1" customFormat="1" ht="15.75" customHeight="1" x14ac:dyDescent="0.3">
      <c r="B7" s="274"/>
      <c r="C7" s="276"/>
      <c r="D7" s="179"/>
      <c r="E7" s="181" t="s">
        <v>214</v>
      </c>
      <c r="F7" s="147">
        <v>3</v>
      </c>
      <c r="G7" s="204" t="s">
        <v>233</v>
      </c>
    </row>
    <row r="8" spans="2:8" s="1" customFormat="1" ht="15.75" customHeight="1" x14ac:dyDescent="0.3">
      <c r="B8" s="274"/>
      <c r="C8" s="276"/>
      <c r="D8" s="180"/>
      <c r="E8" s="181" t="s">
        <v>215</v>
      </c>
      <c r="F8" s="147">
        <v>0</v>
      </c>
      <c r="G8" s="204" t="s">
        <v>234</v>
      </c>
    </row>
    <row r="9" spans="2:8" s="1" customFormat="1" ht="15.6" x14ac:dyDescent="0.3">
      <c r="B9" s="274"/>
      <c r="C9" s="276"/>
      <c r="D9" s="178" t="s">
        <v>130</v>
      </c>
      <c r="E9" s="181" t="s">
        <v>213</v>
      </c>
      <c r="F9" s="147">
        <v>1</v>
      </c>
    </row>
    <row r="10" spans="2:8" s="1" customFormat="1" ht="15.6" x14ac:dyDescent="0.3">
      <c r="B10" s="274"/>
      <c r="C10" s="276"/>
      <c r="D10" s="179"/>
      <c r="E10" s="181" t="s">
        <v>214</v>
      </c>
      <c r="F10" s="147">
        <v>0</v>
      </c>
    </row>
    <row r="11" spans="2:8" s="1" customFormat="1" ht="15.6" x14ac:dyDescent="0.3">
      <c r="B11" s="274"/>
      <c r="C11" s="276"/>
      <c r="D11" s="180"/>
      <c r="E11" s="181" t="s">
        <v>215</v>
      </c>
      <c r="F11" s="147">
        <v>0</v>
      </c>
    </row>
    <row r="12" spans="2:8" s="1" customFormat="1" ht="15.6" x14ac:dyDescent="0.3">
      <c r="B12" s="274"/>
      <c r="C12" s="276"/>
      <c r="D12" s="178" t="s">
        <v>131</v>
      </c>
      <c r="E12" s="181" t="s">
        <v>213</v>
      </c>
      <c r="F12" s="147">
        <v>55</v>
      </c>
    </row>
    <row r="13" spans="2:8" s="1" customFormat="1" ht="15.6" x14ac:dyDescent="0.3">
      <c r="B13" s="274"/>
      <c r="C13" s="276"/>
      <c r="D13" s="179"/>
      <c r="E13" s="181" t="s">
        <v>214</v>
      </c>
      <c r="F13" s="147">
        <v>6</v>
      </c>
    </row>
    <row r="14" spans="2:8" s="1" customFormat="1" ht="15.6" x14ac:dyDescent="0.3">
      <c r="B14" s="274"/>
      <c r="C14" s="276"/>
      <c r="D14" s="180"/>
      <c r="E14" s="181" t="s">
        <v>215</v>
      </c>
      <c r="F14" s="147">
        <v>0</v>
      </c>
    </row>
    <row r="15" spans="2:8" s="1" customFormat="1" ht="15.6" x14ac:dyDescent="0.3">
      <c r="B15" s="274"/>
      <c r="C15" s="276"/>
      <c r="D15" s="178" t="s">
        <v>132</v>
      </c>
      <c r="E15" s="181" t="s">
        <v>213</v>
      </c>
      <c r="F15" s="147">
        <v>153</v>
      </c>
    </row>
    <row r="16" spans="2:8" s="1" customFormat="1" ht="15.6" x14ac:dyDescent="0.3">
      <c r="B16" s="274"/>
      <c r="C16" s="276"/>
      <c r="D16" s="179"/>
      <c r="E16" s="181" t="s">
        <v>214</v>
      </c>
      <c r="F16" s="147">
        <v>18</v>
      </c>
    </row>
    <row r="17" spans="2:6" s="1" customFormat="1" ht="15.6" x14ac:dyDescent="0.3">
      <c r="B17" s="274"/>
      <c r="C17" s="276"/>
      <c r="D17" s="180"/>
      <c r="E17" s="181" t="s">
        <v>215</v>
      </c>
      <c r="F17" s="147">
        <v>1</v>
      </c>
    </row>
    <row r="18" spans="2:6" s="1" customFormat="1" ht="15.6" x14ac:dyDescent="0.3">
      <c r="B18" s="274"/>
      <c r="C18" s="276"/>
      <c r="D18" s="178" t="s">
        <v>133</v>
      </c>
      <c r="E18" s="181" t="s">
        <v>213</v>
      </c>
      <c r="F18" s="147">
        <v>19</v>
      </c>
    </row>
    <row r="19" spans="2:6" s="1" customFormat="1" ht="15.6" x14ac:dyDescent="0.3">
      <c r="B19" s="274"/>
      <c r="C19" s="276"/>
      <c r="D19" s="179"/>
      <c r="E19" s="181" t="s">
        <v>214</v>
      </c>
      <c r="F19" s="147">
        <v>0</v>
      </c>
    </row>
    <row r="20" spans="2:6" s="1" customFormat="1" ht="15.6" x14ac:dyDescent="0.3">
      <c r="B20" s="274"/>
      <c r="C20" s="276"/>
      <c r="D20" s="180"/>
      <c r="E20" s="181" t="s">
        <v>215</v>
      </c>
      <c r="F20" s="147">
        <v>10</v>
      </c>
    </row>
    <row r="21" spans="2:6" s="1" customFormat="1" ht="15.6" x14ac:dyDescent="0.3">
      <c r="B21" s="274"/>
      <c r="C21" s="276"/>
      <c r="D21" s="178">
        <v>20678</v>
      </c>
      <c r="E21" s="181" t="s">
        <v>213</v>
      </c>
      <c r="F21" s="147">
        <v>77</v>
      </c>
    </row>
    <row r="22" spans="2:6" s="1" customFormat="1" ht="15.6" x14ac:dyDescent="0.3">
      <c r="B22" s="274"/>
      <c r="C22" s="276"/>
      <c r="D22" s="179"/>
      <c r="E22" s="181" t="s">
        <v>214</v>
      </c>
      <c r="F22" s="147">
        <v>6</v>
      </c>
    </row>
    <row r="23" spans="2:6" s="1" customFormat="1" ht="15.6" x14ac:dyDescent="0.3">
      <c r="B23" s="274"/>
      <c r="C23" s="276"/>
      <c r="D23" s="180"/>
      <c r="E23" s="181" t="s">
        <v>215</v>
      </c>
      <c r="F23" s="147">
        <v>0</v>
      </c>
    </row>
    <row r="24" spans="2:6" s="1" customFormat="1" ht="15.6" x14ac:dyDescent="0.3">
      <c r="B24" s="274"/>
      <c r="C24" s="276"/>
      <c r="D24" s="178" t="s">
        <v>135</v>
      </c>
      <c r="E24" s="181" t="s">
        <v>213</v>
      </c>
      <c r="F24" s="147">
        <v>40</v>
      </c>
    </row>
    <row r="25" spans="2:6" s="1" customFormat="1" ht="15.6" x14ac:dyDescent="0.3">
      <c r="B25" s="274"/>
      <c r="C25" s="276"/>
      <c r="D25" s="179"/>
      <c r="E25" s="181" t="s">
        <v>214</v>
      </c>
      <c r="F25" s="147">
        <v>4</v>
      </c>
    </row>
    <row r="26" spans="2:6" s="1" customFormat="1" ht="15.6" x14ac:dyDescent="0.3">
      <c r="B26" s="274"/>
      <c r="C26" s="276"/>
      <c r="D26" s="180"/>
      <c r="E26" s="181" t="s">
        <v>215</v>
      </c>
      <c r="F26" s="147">
        <v>1</v>
      </c>
    </row>
    <row r="27" spans="2:6" s="1" customFormat="1" ht="15.6" x14ac:dyDescent="0.3">
      <c r="B27" s="274"/>
      <c r="C27" s="276"/>
      <c r="D27" s="178" t="s">
        <v>136</v>
      </c>
      <c r="E27" s="181" t="s">
        <v>213</v>
      </c>
      <c r="F27" s="147">
        <v>4</v>
      </c>
    </row>
    <row r="28" spans="2:6" s="1" customFormat="1" ht="15.6" x14ac:dyDescent="0.3">
      <c r="B28" s="274"/>
      <c r="C28" s="276"/>
      <c r="D28" s="179"/>
      <c r="E28" s="181" t="s">
        <v>214</v>
      </c>
      <c r="F28" s="147">
        <v>0</v>
      </c>
    </row>
    <row r="29" spans="2:6" s="1" customFormat="1" ht="15.6" x14ac:dyDescent="0.3">
      <c r="B29" s="274"/>
      <c r="C29" s="276"/>
      <c r="D29" s="180"/>
      <c r="E29" s="181" t="s">
        <v>215</v>
      </c>
      <c r="F29" s="147">
        <v>0</v>
      </c>
    </row>
    <row r="30" spans="2:6" s="1" customFormat="1" ht="15.6" x14ac:dyDescent="0.3">
      <c r="B30" s="274"/>
      <c r="C30" s="276"/>
      <c r="D30" s="178" t="s">
        <v>137</v>
      </c>
      <c r="E30" s="181" t="s">
        <v>213</v>
      </c>
      <c r="F30" s="147">
        <v>4</v>
      </c>
    </row>
    <row r="31" spans="2:6" s="1" customFormat="1" ht="15.6" x14ac:dyDescent="0.3">
      <c r="B31" s="274"/>
      <c r="C31" s="276"/>
      <c r="D31" s="179"/>
      <c r="E31" s="181" t="s">
        <v>214</v>
      </c>
      <c r="F31" s="147">
        <v>0</v>
      </c>
    </row>
    <row r="32" spans="2:6" s="1" customFormat="1" ht="15.6" x14ac:dyDescent="0.3">
      <c r="B32" s="274"/>
      <c r="C32" s="276"/>
      <c r="D32" s="180"/>
      <c r="E32" s="181" t="s">
        <v>215</v>
      </c>
      <c r="F32" s="147">
        <v>0</v>
      </c>
    </row>
    <row r="33" spans="2:6" s="1" customFormat="1" ht="15.6" x14ac:dyDescent="0.3">
      <c r="B33" s="274"/>
      <c r="C33" s="276"/>
      <c r="D33" s="178" t="s">
        <v>138</v>
      </c>
      <c r="E33" s="181" t="s">
        <v>213</v>
      </c>
      <c r="F33" s="147">
        <v>1</v>
      </c>
    </row>
    <row r="34" spans="2:6" s="1" customFormat="1" ht="15.6" x14ac:dyDescent="0.3">
      <c r="B34" s="274"/>
      <c r="C34" s="276"/>
      <c r="D34" s="179"/>
      <c r="E34" s="181" t="s">
        <v>214</v>
      </c>
      <c r="F34" s="147">
        <v>0</v>
      </c>
    </row>
    <row r="35" spans="2:6" s="1" customFormat="1" ht="15.6" x14ac:dyDescent="0.3">
      <c r="B35" s="274"/>
      <c r="C35" s="276"/>
      <c r="D35" s="180"/>
      <c r="E35" s="181" t="s">
        <v>215</v>
      </c>
      <c r="F35" s="147">
        <v>0</v>
      </c>
    </row>
    <row r="36" spans="2:6" s="1" customFormat="1" ht="15.6" x14ac:dyDescent="0.3">
      <c r="B36" s="274"/>
      <c r="C36" s="276"/>
      <c r="D36" s="178" t="s">
        <v>139</v>
      </c>
      <c r="E36" s="181" t="s">
        <v>213</v>
      </c>
      <c r="F36" s="147">
        <v>13</v>
      </c>
    </row>
    <row r="37" spans="2:6" s="1" customFormat="1" ht="15.6" x14ac:dyDescent="0.3">
      <c r="B37" s="274"/>
      <c r="C37" s="276"/>
      <c r="D37" s="179"/>
      <c r="E37" s="181" t="s">
        <v>214</v>
      </c>
      <c r="F37" s="147">
        <v>2</v>
      </c>
    </row>
    <row r="38" spans="2:6" s="1" customFormat="1" ht="15.6" x14ac:dyDescent="0.3">
      <c r="B38" s="274"/>
      <c r="C38" s="276"/>
      <c r="D38" s="180"/>
      <c r="E38" s="181" t="s">
        <v>215</v>
      </c>
      <c r="F38" s="147">
        <v>0</v>
      </c>
    </row>
    <row r="39" spans="2:6" s="1" customFormat="1" ht="15.6" x14ac:dyDescent="0.3">
      <c r="B39" s="274"/>
      <c r="C39" s="276"/>
      <c r="D39" s="178" t="s">
        <v>140</v>
      </c>
      <c r="E39" s="181" t="s">
        <v>213</v>
      </c>
      <c r="F39" s="147">
        <v>21</v>
      </c>
    </row>
    <row r="40" spans="2:6" s="1" customFormat="1" ht="15.6" x14ac:dyDescent="0.3">
      <c r="B40" s="274"/>
      <c r="C40" s="276"/>
      <c r="D40" s="179"/>
      <c r="E40" s="181" t="s">
        <v>214</v>
      </c>
      <c r="F40" s="147">
        <v>1</v>
      </c>
    </row>
    <row r="41" spans="2:6" s="1" customFormat="1" ht="15.6" x14ac:dyDescent="0.3">
      <c r="B41" s="274"/>
      <c r="C41" s="277"/>
      <c r="D41" s="180"/>
      <c r="E41" s="181" t="s">
        <v>215</v>
      </c>
      <c r="F41" s="147">
        <v>0</v>
      </c>
    </row>
    <row r="42" spans="2:6" s="1" customFormat="1" ht="15.6" x14ac:dyDescent="0.3">
      <c r="B42" s="274"/>
      <c r="C42" s="275" t="s">
        <v>141</v>
      </c>
      <c r="D42" s="307" t="s">
        <v>142</v>
      </c>
      <c r="E42" s="181" t="s">
        <v>213</v>
      </c>
      <c r="F42" s="147">
        <v>271</v>
      </c>
    </row>
    <row r="43" spans="2:6" s="1" customFormat="1" ht="15.6" x14ac:dyDescent="0.3">
      <c r="B43" s="274"/>
      <c r="C43" s="276"/>
      <c r="D43" s="308"/>
      <c r="E43" s="181" t="s">
        <v>214</v>
      </c>
      <c r="F43" s="147">
        <v>16</v>
      </c>
    </row>
    <row r="44" spans="2:6" s="1" customFormat="1" ht="15.6" x14ac:dyDescent="0.3">
      <c r="B44" s="274"/>
      <c r="C44" s="276"/>
      <c r="D44" s="309"/>
      <c r="E44" s="181" t="s">
        <v>215</v>
      </c>
      <c r="F44" s="147">
        <v>1</v>
      </c>
    </row>
    <row r="45" spans="2:6" s="1" customFormat="1" ht="15.6" x14ac:dyDescent="0.3">
      <c r="B45" s="274"/>
      <c r="C45" s="276"/>
      <c r="D45" s="307" t="s">
        <v>143</v>
      </c>
      <c r="E45" s="181" t="s">
        <v>213</v>
      </c>
      <c r="F45" s="147">
        <v>351</v>
      </c>
    </row>
    <row r="46" spans="2:6" s="1" customFormat="1" ht="15.6" x14ac:dyDescent="0.3">
      <c r="B46" s="274"/>
      <c r="C46" s="276"/>
      <c r="D46" s="308"/>
      <c r="E46" s="181" t="s">
        <v>214</v>
      </c>
      <c r="F46" s="147">
        <v>25</v>
      </c>
    </row>
    <row r="47" spans="2:6" s="1" customFormat="1" ht="15.6" x14ac:dyDescent="0.3">
      <c r="B47" s="274"/>
      <c r="C47" s="276"/>
      <c r="D47" s="309"/>
      <c r="E47" s="181" t="s">
        <v>215</v>
      </c>
      <c r="F47" s="147">
        <v>1</v>
      </c>
    </row>
    <row r="48" spans="2:6" s="1" customFormat="1" ht="15.6" x14ac:dyDescent="0.3">
      <c r="B48" s="274"/>
      <c r="C48" s="276"/>
      <c r="D48" s="307" t="s">
        <v>144</v>
      </c>
      <c r="E48" s="181" t="s">
        <v>213</v>
      </c>
      <c r="F48" s="147">
        <v>330</v>
      </c>
    </row>
    <row r="49" spans="2:6" s="1" customFormat="1" ht="15.6" x14ac:dyDescent="0.3">
      <c r="B49" s="274"/>
      <c r="C49" s="276"/>
      <c r="D49" s="308"/>
      <c r="E49" s="181" t="s">
        <v>214</v>
      </c>
      <c r="F49" s="147">
        <v>28</v>
      </c>
    </row>
    <row r="50" spans="2:6" s="1" customFormat="1" ht="15.6" x14ac:dyDescent="0.3">
      <c r="B50" s="274"/>
      <c r="C50" s="276"/>
      <c r="D50" s="309"/>
      <c r="E50" s="181" t="s">
        <v>215</v>
      </c>
      <c r="F50" s="147">
        <v>3</v>
      </c>
    </row>
    <row r="51" spans="2:6" s="1" customFormat="1" ht="15.6" x14ac:dyDescent="0.3">
      <c r="B51" s="274"/>
      <c r="C51" s="276"/>
      <c r="D51" s="307" t="s">
        <v>145</v>
      </c>
      <c r="E51" s="181" t="s">
        <v>213</v>
      </c>
      <c r="F51" s="147">
        <v>1</v>
      </c>
    </row>
    <row r="52" spans="2:6" s="1" customFormat="1" ht="15.6" x14ac:dyDescent="0.3">
      <c r="B52" s="274"/>
      <c r="C52" s="276"/>
      <c r="D52" s="308"/>
      <c r="E52" s="181" t="s">
        <v>214</v>
      </c>
      <c r="F52" s="147">
        <v>0</v>
      </c>
    </row>
    <row r="53" spans="2:6" s="1" customFormat="1" ht="15.6" x14ac:dyDescent="0.3">
      <c r="B53" s="274"/>
      <c r="C53" s="276"/>
      <c r="D53" s="309"/>
      <c r="E53" s="181" t="s">
        <v>215</v>
      </c>
      <c r="F53" s="147">
        <v>0</v>
      </c>
    </row>
    <row r="54" spans="2:6" s="1" customFormat="1" ht="15.6" x14ac:dyDescent="0.3">
      <c r="B54" s="274"/>
      <c r="C54" s="276"/>
      <c r="D54" s="307" t="s">
        <v>146</v>
      </c>
      <c r="E54" s="181" t="s">
        <v>213</v>
      </c>
      <c r="F54" s="147">
        <v>1</v>
      </c>
    </row>
    <row r="55" spans="2:6" s="1" customFormat="1" ht="15.6" x14ac:dyDescent="0.3">
      <c r="B55" s="274"/>
      <c r="C55" s="276"/>
      <c r="D55" s="308"/>
      <c r="E55" s="181" t="s">
        <v>214</v>
      </c>
      <c r="F55" s="147">
        <v>0</v>
      </c>
    </row>
    <row r="56" spans="2:6" s="1" customFormat="1" ht="15.6" x14ac:dyDescent="0.3">
      <c r="B56" s="274"/>
      <c r="C56" s="276"/>
      <c r="D56" s="309"/>
      <c r="E56" s="181" t="s">
        <v>215</v>
      </c>
      <c r="F56" s="147">
        <v>0</v>
      </c>
    </row>
    <row r="57" spans="2:6" s="1" customFormat="1" ht="15.6" x14ac:dyDescent="0.3">
      <c r="B57" s="274"/>
      <c r="C57" s="276"/>
      <c r="D57" s="307" t="s">
        <v>147</v>
      </c>
      <c r="E57" s="181" t="s">
        <v>213</v>
      </c>
      <c r="F57" s="147">
        <v>1</v>
      </c>
    </row>
    <row r="58" spans="2:6" s="1" customFormat="1" ht="15.6" x14ac:dyDescent="0.3">
      <c r="B58" s="274"/>
      <c r="C58" s="276"/>
      <c r="D58" s="308"/>
      <c r="E58" s="181" t="s">
        <v>214</v>
      </c>
      <c r="F58" s="147">
        <v>0</v>
      </c>
    </row>
    <row r="59" spans="2:6" s="1" customFormat="1" ht="15.6" x14ac:dyDescent="0.3">
      <c r="B59" s="274"/>
      <c r="C59" s="276"/>
      <c r="D59" s="309"/>
      <c r="E59" s="181" t="s">
        <v>215</v>
      </c>
      <c r="F59" s="147">
        <v>0</v>
      </c>
    </row>
    <row r="60" spans="2:6" s="1" customFormat="1" ht="15.6" x14ac:dyDescent="0.3">
      <c r="B60" s="274"/>
      <c r="C60" s="276"/>
      <c r="D60" s="307" t="s">
        <v>148</v>
      </c>
      <c r="E60" s="181" t="s">
        <v>213</v>
      </c>
      <c r="F60" s="147">
        <v>6</v>
      </c>
    </row>
    <row r="61" spans="2:6" s="1" customFormat="1" ht="15.6" x14ac:dyDescent="0.3">
      <c r="B61" s="274"/>
      <c r="C61" s="276"/>
      <c r="D61" s="308"/>
      <c r="E61" s="181" t="s">
        <v>214</v>
      </c>
      <c r="F61" s="147">
        <v>1</v>
      </c>
    </row>
    <row r="62" spans="2:6" s="1" customFormat="1" ht="15.6" x14ac:dyDescent="0.3">
      <c r="B62" s="274"/>
      <c r="C62" s="276"/>
      <c r="D62" s="309"/>
      <c r="E62" s="181" t="s">
        <v>215</v>
      </c>
      <c r="F62" s="147">
        <v>1</v>
      </c>
    </row>
    <row r="63" spans="2:6" s="1" customFormat="1" ht="15.6" x14ac:dyDescent="0.3">
      <c r="B63" s="274"/>
      <c r="C63" s="276"/>
      <c r="D63" s="307" t="s">
        <v>149</v>
      </c>
      <c r="E63" s="181" t="s">
        <v>213</v>
      </c>
      <c r="F63" s="147">
        <v>86</v>
      </c>
    </row>
    <row r="64" spans="2:6" s="1" customFormat="1" ht="15.6" x14ac:dyDescent="0.3">
      <c r="B64" s="274"/>
      <c r="C64" s="276"/>
      <c r="D64" s="308"/>
      <c r="E64" s="181" t="s">
        <v>214</v>
      </c>
      <c r="F64" s="147">
        <v>6</v>
      </c>
    </row>
    <row r="65" spans="2:6" s="1" customFormat="1" ht="15.6" x14ac:dyDescent="0.3">
      <c r="B65" s="274"/>
      <c r="C65" s="276"/>
      <c r="D65" s="309"/>
      <c r="E65" s="181" t="s">
        <v>215</v>
      </c>
      <c r="F65" s="147">
        <v>0</v>
      </c>
    </row>
    <row r="66" spans="2:6" s="1" customFormat="1" ht="15.6" x14ac:dyDescent="0.3">
      <c r="B66" s="274"/>
      <c r="C66" s="276"/>
      <c r="D66" s="307" t="s">
        <v>150</v>
      </c>
      <c r="E66" s="181" t="s">
        <v>213</v>
      </c>
      <c r="F66" s="147">
        <v>2</v>
      </c>
    </row>
    <row r="67" spans="2:6" s="1" customFormat="1" ht="15.6" x14ac:dyDescent="0.3">
      <c r="B67" s="274"/>
      <c r="C67" s="276"/>
      <c r="D67" s="308"/>
      <c r="E67" s="181" t="s">
        <v>214</v>
      </c>
      <c r="F67" s="147">
        <v>0</v>
      </c>
    </row>
    <row r="68" spans="2:6" s="1" customFormat="1" ht="15.6" x14ac:dyDescent="0.3">
      <c r="B68" s="274"/>
      <c r="C68" s="276"/>
      <c r="D68" s="309"/>
      <c r="E68" s="181" t="s">
        <v>215</v>
      </c>
      <c r="F68" s="147">
        <v>0</v>
      </c>
    </row>
    <row r="69" spans="2:6" s="1" customFormat="1" ht="15.6" x14ac:dyDescent="0.3">
      <c r="B69" s="274"/>
      <c r="C69" s="276"/>
      <c r="D69" s="307">
        <v>20622</v>
      </c>
      <c r="E69" s="181" t="s">
        <v>213</v>
      </c>
      <c r="F69" s="147">
        <v>14</v>
      </c>
    </row>
    <row r="70" spans="2:6" s="1" customFormat="1" ht="15.6" x14ac:dyDescent="0.3">
      <c r="B70" s="274"/>
      <c r="C70" s="276"/>
      <c r="D70" s="308"/>
      <c r="E70" s="181" t="s">
        <v>214</v>
      </c>
      <c r="F70" s="147">
        <v>0</v>
      </c>
    </row>
    <row r="71" spans="2:6" s="1" customFormat="1" ht="15.6" x14ac:dyDescent="0.3">
      <c r="B71" s="274"/>
      <c r="C71" s="276"/>
      <c r="D71" s="309"/>
      <c r="E71" s="181" t="s">
        <v>215</v>
      </c>
      <c r="F71" s="147"/>
    </row>
    <row r="72" spans="2:6" s="1" customFormat="1" ht="15.6" x14ac:dyDescent="0.3">
      <c r="B72" s="274"/>
      <c r="C72" s="276"/>
      <c r="D72" s="307" t="s">
        <v>151</v>
      </c>
      <c r="E72" s="181" t="s">
        <v>213</v>
      </c>
      <c r="F72" s="147">
        <v>2</v>
      </c>
    </row>
    <row r="73" spans="2:6" s="1" customFormat="1" ht="15.6" x14ac:dyDescent="0.3">
      <c r="B73" s="274"/>
      <c r="C73" s="276"/>
      <c r="D73" s="308"/>
      <c r="E73" s="181" t="s">
        <v>214</v>
      </c>
      <c r="F73" s="147">
        <v>1</v>
      </c>
    </row>
    <row r="74" spans="2:6" s="1" customFormat="1" ht="15.6" x14ac:dyDescent="0.3">
      <c r="B74" s="274"/>
      <c r="C74" s="276"/>
      <c r="D74" s="309"/>
      <c r="E74" s="181" t="s">
        <v>215</v>
      </c>
      <c r="F74" s="147">
        <v>0</v>
      </c>
    </row>
    <row r="75" spans="2:6" s="1" customFormat="1" ht="15.6" x14ac:dyDescent="0.3">
      <c r="B75" s="274"/>
      <c r="C75" s="276"/>
      <c r="D75" s="307" t="s">
        <v>152</v>
      </c>
      <c r="E75" s="181" t="s">
        <v>213</v>
      </c>
      <c r="F75" s="147">
        <v>0</v>
      </c>
    </row>
    <row r="76" spans="2:6" s="1" customFormat="1" ht="15.6" x14ac:dyDescent="0.3">
      <c r="B76" s="274"/>
      <c r="C76" s="276"/>
      <c r="D76" s="308"/>
      <c r="E76" s="181" t="s">
        <v>214</v>
      </c>
      <c r="F76" s="147">
        <v>0</v>
      </c>
    </row>
    <row r="77" spans="2:6" s="1" customFormat="1" ht="15.6" x14ac:dyDescent="0.3">
      <c r="B77" s="274"/>
      <c r="C77" s="276"/>
      <c r="D77" s="309"/>
      <c r="E77" s="181" t="s">
        <v>215</v>
      </c>
      <c r="F77" s="147">
        <v>0</v>
      </c>
    </row>
    <row r="78" spans="2:6" s="1" customFormat="1" ht="15.6" x14ac:dyDescent="0.3">
      <c r="B78" s="274"/>
      <c r="C78" s="276"/>
      <c r="D78" s="307" t="s">
        <v>153</v>
      </c>
      <c r="E78" s="181" t="s">
        <v>213</v>
      </c>
      <c r="F78" s="147">
        <v>42</v>
      </c>
    </row>
    <row r="79" spans="2:6" s="1" customFormat="1" ht="15.6" x14ac:dyDescent="0.3">
      <c r="B79" s="274"/>
      <c r="C79" s="276"/>
      <c r="D79" s="308"/>
      <c r="E79" s="181" t="s">
        <v>214</v>
      </c>
      <c r="F79" s="147">
        <v>0</v>
      </c>
    </row>
    <row r="80" spans="2:6" s="1" customFormat="1" ht="15.6" x14ac:dyDescent="0.3">
      <c r="B80" s="274"/>
      <c r="C80" s="276"/>
      <c r="D80" s="309"/>
      <c r="E80" s="181" t="s">
        <v>215</v>
      </c>
      <c r="F80" s="147">
        <v>0</v>
      </c>
    </row>
    <row r="81" spans="2:6" s="1" customFormat="1" ht="15.6" x14ac:dyDescent="0.3">
      <c r="B81" s="274"/>
      <c r="C81" s="276"/>
      <c r="D81" s="307" t="s">
        <v>154</v>
      </c>
      <c r="E81" s="181" t="s">
        <v>213</v>
      </c>
      <c r="F81" s="147">
        <v>98</v>
      </c>
    </row>
    <row r="82" spans="2:6" s="1" customFormat="1" ht="15.6" x14ac:dyDescent="0.3">
      <c r="B82" s="274"/>
      <c r="C82" s="276"/>
      <c r="D82" s="308"/>
      <c r="E82" s="181" t="s">
        <v>214</v>
      </c>
      <c r="F82" s="147">
        <v>18</v>
      </c>
    </row>
    <row r="83" spans="2:6" s="1" customFormat="1" ht="15.6" x14ac:dyDescent="0.3">
      <c r="B83" s="274"/>
      <c r="C83" s="276"/>
      <c r="D83" s="309"/>
      <c r="E83" s="181" t="s">
        <v>215</v>
      </c>
      <c r="F83" s="147">
        <v>0</v>
      </c>
    </row>
    <row r="84" spans="2:6" s="1" customFormat="1" ht="15.6" x14ac:dyDescent="0.3">
      <c r="B84" s="274"/>
      <c r="C84" s="276"/>
      <c r="D84" s="307" t="s">
        <v>155</v>
      </c>
      <c r="E84" s="181" t="s">
        <v>213</v>
      </c>
      <c r="F84" s="147">
        <v>1</v>
      </c>
    </row>
    <row r="85" spans="2:6" s="1" customFormat="1" ht="15.6" x14ac:dyDescent="0.3">
      <c r="B85" s="274"/>
      <c r="C85" s="276"/>
      <c r="D85" s="308"/>
      <c r="E85" s="181" t="s">
        <v>214</v>
      </c>
      <c r="F85" s="147">
        <v>0</v>
      </c>
    </row>
    <row r="86" spans="2:6" s="1" customFormat="1" ht="15.6" x14ac:dyDescent="0.3">
      <c r="B86" s="274"/>
      <c r="C86" s="276"/>
      <c r="D86" s="309"/>
      <c r="E86" s="181" t="s">
        <v>215</v>
      </c>
      <c r="F86" s="147">
        <v>0</v>
      </c>
    </row>
    <row r="87" spans="2:6" s="1" customFormat="1" ht="15.6" x14ac:dyDescent="0.3">
      <c r="B87" s="274"/>
      <c r="C87" s="276"/>
      <c r="D87" s="307" t="s">
        <v>156</v>
      </c>
      <c r="E87" s="181" t="s">
        <v>213</v>
      </c>
      <c r="F87" s="147">
        <v>2</v>
      </c>
    </row>
    <row r="88" spans="2:6" s="1" customFormat="1" ht="15.6" x14ac:dyDescent="0.3">
      <c r="B88" s="274"/>
      <c r="C88" s="276"/>
      <c r="D88" s="308"/>
      <c r="E88" s="181" t="s">
        <v>214</v>
      </c>
      <c r="F88" s="147">
        <v>0</v>
      </c>
    </row>
    <row r="89" spans="2:6" s="1" customFormat="1" ht="15.6" x14ac:dyDescent="0.3">
      <c r="B89" s="274"/>
      <c r="C89" s="276"/>
      <c r="D89" s="309"/>
      <c r="E89" s="181" t="s">
        <v>215</v>
      </c>
      <c r="F89" s="147">
        <v>0</v>
      </c>
    </row>
    <row r="90" spans="2:6" s="1" customFormat="1" ht="15.6" x14ac:dyDescent="0.3">
      <c r="B90" s="274"/>
      <c r="C90" s="276"/>
      <c r="D90" s="310" t="s">
        <v>157</v>
      </c>
      <c r="E90" s="181" t="s">
        <v>213</v>
      </c>
      <c r="F90" s="147">
        <v>143</v>
      </c>
    </row>
    <row r="91" spans="2:6" s="1" customFormat="1" ht="15.6" x14ac:dyDescent="0.3">
      <c r="B91" s="274"/>
      <c r="C91" s="276"/>
      <c r="D91" s="311"/>
      <c r="E91" s="181" t="s">
        <v>214</v>
      </c>
      <c r="F91" s="147">
        <v>18</v>
      </c>
    </row>
    <row r="92" spans="2:6" s="1" customFormat="1" ht="15.6" x14ac:dyDescent="0.3">
      <c r="B92" s="274"/>
      <c r="C92" s="276"/>
      <c r="D92" s="312"/>
      <c r="E92" s="181" t="s">
        <v>215</v>
      </c>
      <c r="F92" s="147">
        <v>0</v>
      </c>
    </row>
    <row r="93" spans="2:6" s="1" customFormat="1" ht="15.6" x14ac:dyDescent="0.3">
      <c r="B93" s="274"/>
      <c r="C93" s="276"/>
      <c r="D93" s="307" t="s">
        <v>158</v>
      </c>
      <c r="E93" s="181" t="s">
        <v>213</v>
      </c>
      <c r="F93" s="147">
        <v>6</v>
      </c>
    </row>
    <row r="94" spans="2:6" s="1" customFormat="1" ht="15.6" x14ac:dyDescent="0.3">
      <c r="B94" s="274"/>
      <c r="C94" s="276"/>
      <c r="D94" s="308"/>
      <c r="E94" s="181" t="s">
        <v>214</v>
      </c>
      <c r="F94" s="147">
        <v>0</v>
      </c>
    </row>
    <row r="95" spans="2:6" s="1" customFormat="1" ht="15.6" x14ac:dyDescent="0.3">
      <c r="B95" s="274"/>
      <c r="C95" s="276"/>
      <c r="D95" s="309"/>
      <c r="E95" s="181" t="s">
        <v>215</v>
      </c>
      <c r="F95" s="147">
        <v>0</v>
      </c>
    </row>
    <row r="96" spans="2:6" s="1" customFormat="1" ht="15.6" x14ac:dyDescent="0.3">
      <c r="B96" s="274"/>
      <c r="C96" s="276"/>
      <c r="D96" s="307" t="s">
        <v>159</v>
      </c>
      <c r="E96" s="181" t="s">
        <v>213</v>
      </c>
      <c r="F96" s="147">
        <v>0</v>
      </c>
    </row>
    <row r="97" spans="2:6" s="1" customFormat="1" ht="15.6" x14ac:dyDescent="0.3">
      <c r="B97" s="274"/>
      <c r="C97" s="276"/>
      <c r="D97" s="308"/>
      <c r="E97" s="181" t="s">
        <v>214</v>
      </c>
      <c r="F97" s="147">
        <v>0</v>
      </c>
    </row>
    <row r="98" spans="2:6" s="1" customFormat="1" ht="15.6" x14ac:dyDescent="0.3">
      <c r="B98" s="274"/>
      <c r="C98" s="276"/>
      <c r="D98" s="309"/>
      <c r="E98" s="181" t="s">
        <v>215</v>
      </c>
      <c r="F98" s="147">
        <v>0</v>
      </c>
    </row>
    <row r="99" spans="2:6" s="1" customFormat="1" ht="15.6" x14ac:dyDescent="0.3">
      <c r="B99" s="274"/>
      <c r="C99" s="276"/>
      <c r="D99" s="307" t="s">
        <v>160</v>
      </c>
      <c r="E99" s="181" t="s">
        <v>213</v>
      </c>
      <c r="F99" s="147">
        <v>0</v>
      </c>
    </row>
    <row r="100" spans="2:6" s="1" customFormat="1" ht="15.6" x14ac:dyDescent="0.3">
      <c r="B100" s="274"/>
      <c r="C100" s="276"/>
      <c r="D100" s="308"/>
      <c r="E100" s="181" t="s">
        <v>214</v>
      </c>
      <c r="F100" s="147">
        <v>0</v>
      </c>
    </row>
    <row r="101" spans="2:6" s="1" customFormat="1" ht="15.6" x14ac:dyDescent="0.3">
      <c r="B101" s="274"/>
      <c r="C101" s="276"/>
      <c r="D101" s="309"/>
      <c r="E101" s="181" t="s">
        <v>215</v>
      </c>
      <c r="F101" s="147">
        <v>0</v>
      </c>
    </row>
    <row r="102" spans="2:6" s="1" customFormat="1" ht="15.6" x14ac:dyDescent="0.3">
      <c r="B102" s="274"/>
      <c r="C102" s="276"/>
      <c r="D102" s="307" t="s">
        <v>161</v>
      </c>
      <c r="E102" s="181" t="s">
        <v>213</v>
      </c>
      <c r="F102" s="147">
        <v>15</v>
      </c>
    </row>
    <row r="103" spans="2:6" s="1" customFormat="1" ht="15.6" x14ac:dyDescent="0.3">
      <c r="B103" s="274"/>
      <c r="C103" s="276"/>
      <c r="D103" s="308"/>
      <c r="E103" s="181" t="s">
        <v>214</v>
      </c>
      <c r="F103" s="147">
        <v>9</v>
      </c>
    </row>
    <row r="104" spans="2:6" s="1" customFormat="1" ht="15.6" x14ac:dyDescent="0.3">
      <c r="B104" s="274"/>
      <c r="C104" s="276"/>
      <c r="D104" s="309"/>
      <c r="E104" s="181" t="s">
        <v>215</v>
      </c>
      <c r="F104" s="147">
        <v>0</v>
      </c>
    </row>
    <row r="105" spans="2:6" s="1" customFormat="1" ht="15.6" x14ac:dyDescent="0.3">
      <c r="B105" s="274"/>
      <c r="C105" s="276"/>
      <c r="D105" s="307" t="s">
        <v>162</v>
      </c>
      <c r="E105" s="181" t="s">
        <v>213</v>
      </c>
      <c r="F105" s="147">
        <v>19</v>
      </c>
    </row>
    <row r="106" spans="2:6" s="1" customFormat="1" ht="15.6" x14ac:dyDescent="0.3">
      <c r="B106" s="274"/>
      <c r="C106" s="276"/>
      <c r="D106" s="308"/>
      <c r="E106" s="181" t="s">
        <v>214</v>
      </c>
      <c r="F106" s="147">
        <v>2</v>
      </c>
    </row>
    <row r="107" spans="2:6" s="1" customFormat="1" ht="15.6" x14ac:dyDescent="0.3">
      <c r="B107" s="274"/>
      <c r="C107" s="276"/>
      <c r="D107" s="309"/>
      <c r="E107" s="181" t="s">
        <v>215</v>
      </c>
      <c r="F107" s="147">
        <v>0</v>
      </c>
    </row>
    <row r="108" spans="2:6" s="1" customFormat="1" ht="15.6" x14ac:dyDescent="0.3">
      <c r="B108" s="274"/>
      <c r="C108" s="276"/>
      <c r="D108" s="307" t="s">
        <v>163</v>
      </c>
      <c r="E108" s="181" t="s">
        <v>213</v>
      </c>
      <c r="F108" s="147">
        <v>10</v>
      </c>
    </row>
    <row r="109" spans="2:6" s="1" customFormat="1" ht="15.6" x14ac:dyDescent="0.3">
      <c r="B109" s="274"/>
      <c r="C109" s="276"/>
      <c r="D109" s="308"/>
      <c r="E109" s="181" t="s">
        <v>214</v>
      </c>
      <c r="F109" s="147">
        <v>0</v>
      </c>
    </row>
    <row r="110" spans="2:6" s="1" customFormat="1" ht="15.6" x14ac:dyDescent="0.3">
      <c r="B110" s="274"/>
      <c r="C110" s="276"/>
      <c r="D110" s="309"/>
      <c r="E110" s="181" t="s">
        <v>215</v>
      </c>
      <c r="F110" s="147">
        <v>1</v>
      </c>
    </row>
    <row r="111" spans="2:6" s="1" customFormat="1" ht="15.6" x14ac:dyDescent="0.3">
      <c r="B111" s="274"/>
      <c r="C111" s="276"/>
      <c r="D111" s="307" t="s">
        <v>164</v>
      </c>
      <c r="E111" s="181" t="s">
        <v>213</v>
      </c>
      <c r="F111" s="147">
        <v>10</v>
      </c>
    </row>
    <row r="112" spans="2:6" s="1" customFormat="1" ht="15.6" x14ac:dyDescent="0.3">
      <c r="B112" s="274"/>
      <c r="C112" s="276"/>
      <c r="D112" s="308"/>
      <c r="E112" s="181" t="s">
        <v>214</v>
      </c>
      <c r="F112" s="147">
        <v>5</v>
      </c>
    </row>
    <row r="113" spans="2:6" s="1" customFormat="1" ht="15.6" x14ac:dyDescent="0.3">
      <c r="B113" s="274"/>
      <c r="C113" s="276"/>
      <c r="D113" s="309"/>
      <c r="E113" s="181" t="s">
        <v>215</v>
      </c>
      <c r="F113" s="147">
        <v>0</v>
      </c>
    </row>
    <row r="114" spans="2:6" s="1" customFormat="1" ht="15.6" x14ac:dyDescent="0.3">
      <c r="B114" s="274"/>
      <c r="C114" s="276"/>
      <c r="D114" s="307" t="s">
        <v>165</v>
      </c>
      <c r="E114" s="181" t="s">
        <v>213</v>
      </c>
      <c r="F114" s="147">
        <v>2</v>
      </c>
    </row>
    <row r="115" spans="2:6" s="1" customFormat="1" ht="15.6" x14ac:dyDescent="0.3">
      <c r="B115" s="274"/>
      <c r="C115" s="276"/>
      <c r="D115" s="308"/>
      <c r="E115" s="181" t="s">
        <v>214</v>
      </c>
      <c r="F115" s="147">
        <v>0</v>
      </c>
    </row>
    <row r="116" spans="2:6" s="1" customFormat="1" ht="15.6" x14ac:dyDescent="0.3">
      <c r="B116" s="274"/>
      <c r="C116" s="276"/>
      <c r="D116" s="309"/>
      <c r="E116" s="181" t="s">
        <v>215</v>
      </c>
      <c r="F116" s="147">
        <v>1</v>
      </c>
    </row>
    <row r="117" spans="2:6" s="1" customFormat="1" ht="15.6" x14ac:dyDescent="0.3">
      <c r="B117" s="274"/>
      <c r="C117" s="276"/>
      <c r="D117" s="307" t="s">
        <v>166</v>
      </c>
      <c r="E117" s="181" t="s">
        <v>213</v>
      </c>
      <c r="F117" s="147">
        <v>138</v>
      </c>
    </row>
    <row r="118" spans="2:6" s="1" customFormat="1" ht="15.6" x14ac:dyDescent="0.3">
      <c r="B118" s="274"/>
      <c r="C118" s="276"/>
      <c r="D118" s="308"/>
      <c r="E118" s="181" t="s">
        <v>214</v>
      </c>
      <c r="F118" s="147">
        <v>7</v>
      </c>
    </row>
    <row r="119" spans="2:6" s="1" customFormat="1" ht="15.6" x14ac:dyDescent="0.3">
      <c r="B119" s="274"/>
      <c r="C119" s="276"/>
      <c r="D119" s="309"/>
      <c r="E119" s="181" t="s">
        <v>215</v>
      </c>
      <c r="F119" s="147">
        <v>0</v>
      </c>
    </row>
    <row r="120" spans="2:6" s="1" customFormat="1" ht="15" customHeight="1" x14ac:dyDescent="0.3">
      <c r="B120" s="274"/>
      <c r="C120" s="278" t="s">
        <v>167</v>
      </c>
      <c r="D120" s="307">
        <v>20601</v>
      </c>
      <c r="E120" s="181" t="s">
        <v>213</v>
      </c>
      <c r="F120" s="147">
        <v>3</v>
      </c>
    </row>
    <row r="121" spans="2:6" s="1" customFormat="1" ht="15" customHeight="1" x14ac:dyDescent="0.3">
      <c r="B121" s="274"/>
      <c r="C121" s="279"/>
      <c r="D121" s="308"/>
      <c r="E121" s="181" t="s">
        <v>214</v>
      </c>
      <c r="F121" s="147">
        <v>0</v>
      </c>
    </row>
    <row r="122" spans="2:6" s="1" customFormat="1" ht="15" customHeight="1" x14ac:dyDescent="0.3">
      <c r="B122" s="274"/>
      <c r="C122" s="279"/>
      <c r="D122" s="309"/>
      <c r="E122" s="181" t="s">
        <v>215</v>
      </c>
      <c r="F122" s="147">
        <v>0</v>
      </c>
    </row>
    <row r="123" spans="2:6" s="1" customFormat="1" ht="15.6" x14ac:dyDescent="0.3">
      <c r="B123" s="274"/>
      <c r="C123" s="279"/>
      <c r="D123" s="307">
        <v>20607</v>
      </c>
      <c r="E123" s="181" t="s">
        <v>213</v>
      </c>
      <c r="F123" s="147">
        <v>115</v>
      </c>
    </row>
    <row r="124" spans="2:6" s="1" customFormat="1" ht="15.6" x14ac:dyDescent="0.3">
      <c r="B124" s="274"/>
      <c r="C124" s="279"/>
      <c r="D124" s="308"/>
      <c r="E124" s="181" t="s">
        <v>214</v>
      </c>
      <c r="F124" s="147">
        <v>11</v>
      </c>
    </row>
    <row r="125" spans="2:6" s="1" customFormat="1" ht="15.6" x14ac:dyDescent="0.3">
      <c r="B125" s="274"/>
      <c r="C125" s="279"/>
      <c r="D125" s="309"/>
      <c r="E125" s="181" t="s">
        <v>215</v>
      </c>
      <c r="F125" s="147">
        <v>2</v>
      </c>
    </row>
    <row r="126" spans="2:6" s="1" customFormat="1" ht="15.6" x14ac:dyDescent="0.3">
      <c r="B126" s="274"/>
      <c r="C126" s="279"/>
      <c r="D126" s="178" t="s">
        <v>168</v>
      </c>
      <c r="E126" s="181" t="s">
        <v>213</v>
      </c>
      <c r="F126" s="147">
        <v>11</v>
      </c>
    </row>
    <row r="127" spans="2:6" s="1" customFormat="1" ht="15.6" x14ac:dyDescent="0.3">
      <c r="B127" s="274"/>
      <c r="C127" s="279"/>
      <c r="D127" s="179"/>
      <c r="E127" s="181" t="s">
        <v>214</v>
      </c>
      <c r="F127" s="147">
        <v>5</v>
      </c>
    </row>
    <row r="128" spans="2:6" s="1" customFormat="1" ht="15.6" x14ac:dyDescent="0.3">
      <c r="B128" s="274"/>
      <c r="C128" s="279"/>
      <c r="D128" s="180"/>
      <c r="E128" s="181" t="s">
        <v>215</v>
      </c>
      <c r="F128" s="147">
        <v>0</v>
      </c>
    </row>
    <row r="129" spans="2:6" s="1" customFormat="1" ht="15.6" x14ac:dyDescent="0.3">
      <c r="B129" s="274"/>
      <c r="C129" s="279"/>
      <c r="D129" s="178">
        <v>20613</v>
      </c>
      <c r="E129" s="181" t="s">
        <v>213</v>
      </c>
      <c r="F129" s="147">
        <v>128</v>
      </c>
    </row>
    <row r="130" spans="2:6" s="1" customFormat="1" ht="15.6" x14ac:dyDescent="0.3">
      <c r="B130" s="274"/>
      <c r="C130" s="279"/>
      <c r="D130" s="179"/>
      <c r="E130" s="181" t="s">
        <v>214</v>
      </c>
      <c r="F130" s="147">
        <v>19</v>
      </c>
    </row>
    <row r="131" spans="2:6" s="1" customFormat="1" ht="15.6" x14ac:dyDescent="0.3">
      <c r="B131" s="274"/>
      <c r="C131" s="279"/>
      <c r="D131" s="180"/>
      <c r="E131" s="181" t="s">
        <v>215</v>
      </c>
      <c r="F131" s="147">
        <v>1</v>
      </c>
    </row>
    <row r="132" spans="2:6" s="1" customFormat="1" ht="15.6" x14ac:dyDescent="0.3">
      <c r="B132" s="274"/>
      <c r="C132" s="279"/>
      <c r="D132" s="307" t="s">
        <v>169</v>
      </c>
      <c r="E132" s="181" t="s">
        <v>213</v>
      </c>
      <c r="F132" s="147">
        <v>0</v>
      </c>
    </row>
    <row r="133" spans="2:6" s="1" customFormat="1" ht="15.6" x14ac:dyDescent="0.3">
      <c r="B133" s="274"/>
      <c r="C133" s="279"/>
      <c r="D133" s="308"/>
      <c r="E133" s="181" t="s">
        <v>214</v>
      </c>
      <c r="F133" s="147">
        <v>0</v>
      </c>
    </row>
    <row r="134" spans="2:6" s="1" customFormat="1" ht="15.6" x14ac:dyDescent="0.3">
      <c r="B134" s="274"/>
      <c r="C134" s="279"/>
      <c r="D134" s="309"/>
      <c r="E134" s="181" t="s">
        <v>215</v>
      </c>
      <c r="F134" s="147">
        <v>0</v>
      </c>
    </row>
    <row r="135" spans="2:6" s="1" customFormat="1" ht="15.6" x14ac:dyDescent="0.3">
      <c r="B135" s="274"/>
      <c r="C135" s="279"/>
      <c r="D135" s="307">
        <v>20744</v>
      </c>
      <c r="E135" s="181" t="s">
        <v>213</v>
      </c>
      <c r="F135" s="147">
        <v>0</v>
      </c>
    </row>
    <row r="136" spans="2:6" s="1" customFormat="1" ht="15.6" x14ac:dyDescent="0.3">
      <c r="B136" s="274"/>
      <c r="C136" s="279"/>
      <c r="D136" s="308"/>
      <c r="E136" s="181" t="s">
        <v>214</v>
      </c>
      <c r="F136" s="147">
        <v>0</v>
      </c>
    </row>
    <row r="137" spans="2:6" s="1" customFormat="1" ht="15.6" x14ac:dyDescent="0.3">
      <c r="B137" s="274"/>
      <c r="C137" s="279"/>
      <c r="D137" s="309"/>
      <c r="E137" s="181" t="s">
        <v>215</v>
      </c>
      <c r="F137" s="147">
        <v>0</v>
      </c>
    </row>
    <row r="138" spans="2:6" s="1" customFormat="1" ht="15.6" x14ac:dyDescent="0.3">
      <c r="B138" s="274"/>
      <c r="C138" s="279"/>
      <c r="D138" s="307" t="s">
        <v>172</v>
      </c>
      <c r="E138" s="181" t="s">
        <v>213</v>
      </c>
      <c r="F138" s="147">
        <v>3</v>
      </c>
    </row>
    <row r="139" spans="2:6" s="1" customFormat="1" ht="15.6" x14ac:dyDescent="0.3">
      <c r="B139" s="274"/>
      <c r="C139" s="279"/>
      <c r="D139" s="308"/>
      <c r="E139" s="181" t="s">
        <v>214</v>
      </c>
      <c r="F139" s="147">
        <v>0</v>
      </c>
    </row>
    <row r="140" spans="2:6" s="1" customFormat="1" ht="15.6" x14ac:dyDescent="0.3">
      <c r="B140" s="274"/>
      <c r="C140" s="279"/>
      <c r="D140" s="309"/>
      <c r="E140" s="181" t="s">
        <v>215</v>
      </c>
      <c r="F140" s="147">
        <v>0</v>
      </c>
    </row>
    <row r="141" spans="2:6" s="1" customFormat="1" ht="15.6" x14ac:dyDescent="0.3">
      <c r="B141" s="274"/>
      <c r="C141" s="278" t="s">
        <v>173</v>
      </c>
      <c r="D141" s="307" t="s">
        <v>174</v>
      </c>
      <c r="E141" s="181" t="s">
        <v>213</v>
      </c>
      <c r="F141" s="147">
        <v>3</v>
      </c>
    </row>
    <row r="142" spans="2:6" s="1" customFormat="1" ht="15.6" x14ac:dyDescent="0.3">
      <c r="B142" s="274"/>
      <c r="C142" s="279"/>
      <c r="D142" s="308"/>
      <c r="E142" s="181" t="s">
        <v>214</v>
      </c>
      <c r="F142" s="147">
        <v>0</v>
      </c>
    </row>
    <row r="143" spans="2:6" s="1" customFormat="1" ht="15.6" x14ac:dyDescent="0.3">
      <c r="B143" s="274"/>
      <c r="C143" s="279"/>
      <c r="D143" s="309"/>
      <c r="E143" s="181" t="s">
        <v>215</v>
      </c>
      <c r="F143" s="147">
        <v>0</v>
      </c>
    </row>
    <row r="144" spans="2:6" s="1" customFormat="1" ht="15.6" x14ac:dyDescent="0.3">
      <c r="B144" s="274"/>
      <c r="C144" s="279"/>
      <c r="D144" s="307" t="s">
        <v>175</v>
      </c>
      <c r="E144" s="181" t="s">
        <v>213</v>
      </c>
      <c r="F144" s="147">
        <v>6</v>
      </c>
    </row>
    <row r="145" spans="2:6" s="1" customFormat="1" ht="15.6" x14ac:dyDescent="0.3">
      <c r="B145" s="274"/>
      <c r="C145" s="279"/>
      <c r="D145" s="308"/>
      <c r="E145" s="181" t="s">
        <v>214</v>
      </c>
      <c r="F145" s="147">
        <v>1</v>
      </c>
    </row>
    <row r="146" spans="2:6" s="1" customFormat="1" ht="15.6" x14ac:dyDescent="0.3">
      <c r="B146" s="274"/>
      <c r="C146" s="279"/>
      <c r="D146" s="309"/>
      <c r="E146" s="181" t="s">
        <v>215</v>
      </c>
      <c r="F146" s="147">
        <v>0</v>
      </c>
    </row>
    <row r="147" spans="2:6" s="1" customFormat="1" ht="15.6" x14ac:dyDescent="0.3">
      <c r="B147" s="274"/>
      <c r="C147" s="279"/>
      <c r="D147" s="307" t="s">
        <v>176</v>
      </c>
      <c r="E147" s="181" t="s">
        <v>213</v>
      </c>
      <c r="F147" s="147">
        <v>6</v>
      </c>
    </row>
    <row r="148" spans="2:6" s="1" customFormat="1" ht="15.6" x14ac:dyDescent="0.3">
      <c r="B148" s="274"/>
      <c r="C148" s="279"/>
      <c r="D148" s="308"/>
      <c r="E148" s="181" t="s">
        <v>214</v>
      </c>
      <c r="F148" s="147">
        <v>0</v>
      </c>
    </row>
    <row r="149" spans="2:6" s="1" customFormat="1" ht="15.6" x14ac:dyDescent="0.3">
      <c r="B149" s="274"/>
      <c r="C149" s="279"/>
      <c r="D149" s="309"/>
      <c r="E149" s="181" t="s">
        <v>215</v>
      </c>
      <c r="F149" s="147">
        <v>0</v>
      </c>
    </row>
    <row r="150" spans="2:6" s="1" customFormat="1" ht="15.6" x14ac:dyDescent="0.3">
      <c r="B150" s="274"/>
      <c r="C150" s="279"/>
      <c r="D150" s="307" t="s">
        <v>177</v>
      </c>
      <c r="E150" s="181" t="s">
        <v>213</v>
      </c>
      <c r="F150" s="147">
        <v>62</v>
      </c>
    </row>
    <row r="151" spans="2:6" s="1" customFormat="1" ht="15.6" x14ac:dyDescent="0.3">
      <c r="B151" s="274"/>
      <c r="C151" s="279"/>
      <c r="D151" s="308"/>
      <c r="E151" s="181" t="s">
        <v>214</v>
      </c>
      <c r="F151" s="147">
        <v>2</v>
      </c>
    </row>
    <row r="152" spans="2:6" s="1" customFormat="1" ht="15.6" x14ac:dyDescent="0.3">
      <c r="B152" s="274"/>
      <c r="C152" s="279"/>
      <c r="D152" s="309"/>
      <c r="E152" s="181" t="s">
        <v>215</v>
      </c>
      <c r="F152" s="147">
        <v>0</v>
      </c>
    </row>
    <row r="153" spans="2:6" s="1" customFormat="1" ht="15.6" x14ac:dyDescent="0.3">
      <c r="B153" s="274"/>
      <c r="C153" s="279"/>
      <c r="D153" s="307" t="s">
        <v>178</v>
      </c>
      <c r="E153" s="181" t="s">
        <v>213</v>
      </c>
      <c r="F153" s="147">
        <v>11</v>
      </c>
    </row>
    <row r="154" spans="2:6" s="1" customFormat="1" ht="15.6" x14ac:dyDescent="0.3">
      <c r="B154" s="274"/>
      <c r="C154" s="279"/>
      <c r="D154" s="308"/>
      <c r="E154" s="181" t="s">
        <v>214</v>
      </c>
      <c r="F154" s="147">
        <v>0</v>
      </c>
    </row>
    <row r="155" spans="2:6" s="1" customFormat="1" ht="15.6" x14ac:dyDescent="0.3">
      <c r="B155" s="274"/>
      <c r="C155" s="279"/>
      <c r="D155" s="309"/>
      <c r="E155" s="181" t="s">
        <v>215</v>
      </c>
      <c r="F155" s="147">
        <v>0</v>
      </c>
    </row>
    <row r="156" spans="2:6" s="1" customFormat="1" ht="15.6" x14ac:dyDescent="0.3">
      <c r="B156" s="274"/>
      <c r="C156" s="279"/>
      <c r="D156" s="307" t="s">
        <v>179</v>
      </c>
      <c r="E156" s="181" t="s">
        <v>213</v>
      </c>
      <c r="F156" s="147">
        <v>11</v>
      </c>
    </row>
    <row r="157" spans="2:6" s="1" customFormat="1" ht="15.6" x14ac:dyDescent="0.3">
      <c r="B157" s="274"/>
      <c r="C157" s="279"/>
      <c r="D157" s="308"/>
      <c r="E157" s="181" t="s">
        <v>214</v>
      </c>
      <c r="F157" s="147">
        <v>1</v>
      </c>
    </row>
    <row r="158" spans="2:6" s="1" customFormat="1" ht="15.6" x14ac:dyDescent="0.3">
      <c r="B158" s="274"/>
      <c r="C158" s="279"/>
      <c r="D158" s="309"/>
      <c r="E158" s="181" t="s">
        <v>215</v>
      </c>
      <c r="F158" s="147">
        <v>0</v>
      </c>
    </row>
    <row r="159" spans="2:6" s="1" customFormat="1" ht="15.6" x14ac:dyDescent="0.3">
      <c r="B159" s="274"/>
      <c r="C159" s="279"/>
      <c r="D159" s="307" t="s">
        <v>180</v>
      </c>
      <c r="E159" s="181" t="s">
        <v>213</v>
      </c>
      <c r="F159" s="147">
        <v>9</v>
      </c>
    </row>
    <row r="160" spans="2:6" s="1" customFormat="1" ht="15.6" x14ac:dyDescent="0.3">
      <c r="B160" s="274"/>
      <c r="C160" s="279"/>
      <c r="D160" s="308"/>
      <c r="E160" s="181" t="s">
        <v>214</v>
      </c>
      <c r="F160" s="147">
        <v>0</v>
      </c>
    </row>
    <row r="161" spans="2:6" s="1" customFormat="1" ht="15.6" x14ac:dyDescent="0.3">
      <c r="B161" s="274"/>
      <c r="C161" s="279"/>
      <c r="D161" s="309"/>
      <c r="E161" s="181" t="s">
        <v>215</v>
      </c>
      <c r="F161" s="147">
        <v>0</v>
      </c>
    </row>
    <row r="162" spans="2:6" s="1" customFormat="1" ht="15.6" x14ac:dyDescent="0.3">
      <c r="B162" s="274"/>
      <c r="C162" s="279"/>
      <c r="D162" s="307" t="s">
        <v>181</v>
      </c>
      <c r="E162" s="181" t="s">
        <v>213</v>
      </c>
      <c r="F162" s="147">
        <v>2</v>
      </c>
    </row>
    <row r="163" spans="2:6" s="1" customFormat="1" ht="15.6" x14ac:dyDescent="0.3">
      <c r="B163" s="274"/>
      <c r="C163" s="279"/>
      <c r="D163" s="308"/>
      <c r="E163" s="181" t="s">
        <v>214</v>
      </c>
      <c r="F163" s="147">
        <v>2</v>
      </c>
    </row>
    <row r="164" spans="2:6" s="1" customFormat="1" ht="15.6" x14ac:dyDescent="0.3">
      <c r="B164" s="274"/>
      <c r="C164" s="279"/>
      <c r="D164" s="309"/>
      <c r="E164" s="181" t="s">
        <v>215</v>
      </c>
      <c r="F164" s="147">
        <v>0</v>
      </c>
    </row>
    <row r="165" spans="2:6" s="1" customFormat="1" ht="15.6" x14ac:dyDescent="0.3">
      <c r="B165" s="274"/>
      <c r="C165" s="279"/>
      <c r="D165" s="310" t="s">
        <v>182</v>
      </c>
      <c r="E165" s="181" t="s">
        <v>213</v>
      </c>
      <c r="F165" s="147">
        <v>1</v>
      </c>
    </row>
    <row r="166" spans="2:6" s="1" customFormat="1" ht="15.6" x14ac:dyDescent="0.3">
      <c r="B166" s="274"/>
      <c r="C166" s="279"/>
      <c r="D166" s="311"/>
      <c r="E166" s="181" t="s">
        <v>214</v>
      </c>
      <c r="F166" s="147">
        <v>0</v>
      </c>
    </row>
    <row r="167" spans="2:6" s="1" customFormat="1" ht="15.6" x14ac:dyDescent="0.3">
      <c r="B167" s="274"/>
      <c r="C167" s="279"/>
      <c r="D167" s="312"/>
      <c r="E167" s="181" t="s">
        <v>215</v>
      </c>
      <c r="F167" s="147">
        <v>0</v>
      </c>
    </row>
    <row r="168" spans="2:6" s="1" customFormat="1" ht="15.6" x14ac:dyDescent="0.3">
      <c r="B168" s="274"/>
      <c r="C168" s="279"/>
      <c r="D168" s="307" t="s">
        <v>183</v>
      </c>
      <c r="E168" s="181" t="s">
        <v>213</v>
      </c>
      <c r="F168" s="147">
        <v>0</v>
      </c>
    </row>
    <row r="169" spans="2:6" s="1" customFormat="1" ht="15.6" x14ac:dyDescent="0.3">
      <c r="B169" s="274"/>
      <c r="C169" s="279"/>
      <c r="D169" s="308"/>
      <c r="E169" s="181" t="s">
        <v>214</v>
      </c>
      <c r="F169" s="147">
        <v>0</v>
      </c>
    </row>
    <row r="170" spans="2:6" s="1" customFormat="1" ht="15.6" x14ac:dyDescent="0.3">
      <c r="B170" s="274"/>
      <c r="C170" s="279"/>
      <c r="D170" s="309"/>
      <c r="E170" s="181" t="s">
        <v>215</v>
      </c>
      <c r="F170" s="147">
        <v>0</v>
      </c>
    </row>
    <row r="171" spans="2:6" s="1" customFormat="1" ht="15.6" x14ac:dyDescent="0.3">
      <c r="B171" s="274"/>
      <c r="C171" s="279"/>
      <c r="D171" s="307" t="s">
        <v>184</v>
      </c>
      <c r="E171" s="181" t="s">
        <v>213</v>
      </c>
      <c r="F171" s="147">
        <v>2</v>
      </c>
    </row>
    <row r="172" spans="2:6" s="1" customFormat="1" ht="15.6" x14ac:dyDescent="0.3">
      <c r="B172" s="274"/>
      <c r="C172" s="279"/>
      <c r="D172" s="308"/>
      <c r="E172" s="181" t="s">
        <v>214</v>
      </c>
      <c r="F172" s="147">
        <v>1</v>
      </c>
    </row>
    <row r="173" spans="2:6" s="1" customFormat="1" ht="15.6" x14ac:dyDescent="0.3">
      <c r="B173" s="274"/>
      <c r="C173" s="279"/>
      <c r="D173" s="309"/>
      <c r="E173" s="181" t="s">
        <v>215</v>
      </c>
      <c r="F173" s="147">
        <v>0</v>
      </c>
    </row>
    <row r="174" spans="2:6" s="1" customFormat="1" ht="16.5" customHeight="1" x14ac:dyDescent="0.3">
      <c r="B174" s="274"/>
      <c r="C174" s="279"/>
      <c r="D174" s="307" t="s">
        <v>185</v>
      </c>
      <c r="E174" s="181" t="s">
        <v>213</v>
      </c>
      <c r="F174" s="147">
        <v>1</v>
      </c>
    </row>
    <row r="175" spans="2:6" s="1" customFormat="1" ht="16.5" customHeight="1" x14ac:dyDescent="0.3">
      <c r="B175" s="274"/>
      <c r="C175" s="279"/>
      <c r="D175" s="308"/>
      <c r="E175" s="181" t="s">
        <v>214</v>
      </c>
      <c r="F175" s="147">
        <v>0</v>
      </c>
    </row>
    <row r="176" spans="2:6" s="1" customFormat="1" ht="16.5" customHeight="1" x14ac:dyDescent="0.3">
      <c r="B176" s="274"/>
      <c r="C176" s="279"/>
      <c r="D176" s="309"/>
      <c r="E176" s="181" t="s">
        <v>215</v>
      </c>
      <c r="F176" s="147">
        <v>0</v>
      </c>
    </row>
    <row r="177" spans="2:6" s="1" customFormat="1" ht="15.6" x14ac:dyDescent="0.3">
      <c r="B177" s="274"/>
      <c r="C177" s="279"/>
      <c r="D177" s="307" t="s">
        <v>186</v>
      </c>
      <c r="E177" s="181" t="s">
        <v>213</v>
      </c>
      <c r="F177" s="147">
        <v>57</v>
      </c>
    </row>
    <row r="178" spans="2:6" s="1" customFormat="1" ht="15.6" x14ac:dyDescent="0.3">
      <c r="B178" s="274"/>
      <c r="C178" s="279"/>
      <c r="D178" s="308"/>
      <c r="E178" s="181" t="s">
        <v>214</v>
      </c>
      <c r="F178" s="147">
        <v>7</v>
      </c>
    </row>
    <row r="179" spans="2:6" s="1" customFormat="1" ht="15.6" x14ac:dyDescent="0.3">
      <c r="B179" s="274"/>
      <c r="C179" s="279"/>
      <c r="D179" s="309"/>
      <c r="E179" s="181" t="s">
        <v>215</v>
      </c>
      <c r="F179" s="147">
        <v>0</v>
      </c>
    </row>
    <row r="180" spans="2:6" s="1" customFormat="1" ht="15.6" x14ac:dyDescent="0.3">
      <c r="B180" s="274"/>
      <c r="C180" s="279"/>
      <c r="D180" s="307" t="s">
        <v>187</v>
      </c>
      <c r="E180" s="181" t="s">
        <v>213</v>
      </c>
      <c r="F180" s="147">
        <v>0</v>
      </c>
    </row>
    <row r="181" spans="2:6" s="1" customFormat="1" ht="15.6" x14ac:dyDescent="0.3">
      <c r="B181" s="274"/>
      <c r="C181" s="279"/>
      <c r="D181" s="308"/>
      <c r="E181" s="181" t="s">
        <v>214</v>
      </c>
      <c r="F181" s="147">
        <v>0</v>
      </c>
    </row>
    <row r="182" spans="2:6" s="1" customFormat="1" ht="15.6" x14ac:dyDescent="0.3">
      <c r="B182" s="274"/>
      <c r="C182" s="279"/>
      <c r="D182" s="309"/>
      <c r="E182" s="181" t="s">
        <v>215</v>
      </c>
      <c r="F182" s="147">
        <v>0</v>
      </c>
    </row>
    <row r="183" spans="2:6" s="1" customFormat="1" ht="15.6" x14ac:dyDescent="0.3">
      <c r="B183" s="274"/>
      <c r="C183" s="279"/>
      <c r="D183" s="307" t="s">
        <v>188</v>
      </c>
      <c r="E183" s="181" t="s">
        <v>213</v>
      </c>
      <c r="F183" s="147">
        <v>27</v>
      </c>
    </row>
    <row r="184" spans="2:6" s="1" customFormat="1" ht="15.6" x14ac:dyDescent="0.3">
      <c r="B184" s="274"/>
      <c r="C184" s="279"/>
      <c r="D184" s="308"/>
      <c r="E184" s="181" t="s">
        <v>214</v>
      </c>
      <c r="F184" s="147">
        <v>2</v>
      </c>
    </row>
    <row r="185" spans="2:6" s="1" customFormat="1" ht="15.6" x14ac:dyDescent="0.3">
      <c r="B185" s="274"/>
      <c r="C185" s="279"/>
      <c r="D185" s="309"/>
      <c r="E185" s="181" t="s">
        <v>215</v>
      </c>
      <c r="F185" s="147">
        <v>0</v>
      </c>
    </row>
    <row r="186" spans="2:6" s="1" customFormat="1" ht="15.6" x14ac:dyDescent="0.3">
      <c r="B186" s="274"/>
      <c r="C186" s="279"/>
      <c r="D186" s="310" t="s">
        <v>189</v>
      </c>
      <c r="E186" s="181" t="s">
        <v>213</v>
      </c>
      <c r="F186" s="147">
        <v>49</v>
      </c>
    </row>
    <row r="187" spans="2:6" s="1" customFormat="1" ht="15.6" x14ac:dyDescent="0.3">
      <c r="B187" s="274"/>
      <c r="C187" s="279"/>
      <c r="D187" s="311"/>
      <c r="E187" s="181" t="s">
        <v>214</v>
      </c>
      <c r="F187" s="147">
        <v>8</v>
      </c>
    </row>
    <row r="188" spans="2:6" s="1" customFormat="1" ht="15.6" x14ac:dyDescent="0.3">
      <c r="B188" s="274"/>
      <c r="C188" s="279"/>
      <c r="D188" s="312"/>
      <c r="E188" s="181" t="s">
        <v>215</v>
      </c>
      <c r="F188" s="147">
        <v>0</v>
      </c>
    </row>
    <row r="189" spans="2:6" s="1" customFormat="1" ht="15.6" x14ac:dyDescent="0.3">
      <c r="B189" s="274"/>
      <c r="C189" s="279"/>
      <c r="D189" s="307" t="s">
        <v>190</v>
      </c>
      <c r="E189" s="181" t="s">
        <v>213</v>
      </c>
      <c r="F189" s="147">
        <v>195</v>
      </c>
    </row>
    <row r="190" spans="2:6" s="1" customFormat="1" ht="15.6" x14ac:dyDescent="0.3">
      <c r="B190" s="274"/>
      <c r="C190" s="279"/>
      <c r="D190" s="308"/>
      <c r="E190" s="181" t="s">
        <v>214</v>
      </c>
      <c r="F190" s="147">
        <v>236</v>
      </c>
    </row>
    <row r="191" spans="2:6" s="1" customFormat="1" ht="15.6" x14ac:dyDescent="0.3">
      <c r="B191" s="274"/>
      <c r="C191" s="279"/>
      <c r="D191" s="309"/>
      <c r="E191" s="181" t="s">
        <v>215</v>
      </c>
      <c r="F191" s="147">
        <v>0</v>
      </c>
    </row>
    <row r="192" spans="2:6" s="1" customFormat="1" ht="15.6" x14ac:dyDescent="0.3">
      <c r="B192" s="274"/>
      <c r="C192" s="279"/>
      <c r="D192" s="307" t="s">
        <v>191</v>
      </c>
      <c r="E192" s="181" t="s">
        <v>213</v>
      </c>
      <c r="F192" s="147">
        <v>0</v>
      </c>
    </row>
    <row r="193" spans="2:6" s="1" customFormat="1" ht="15.6" x14ac:dyDescent="0.3">
      <c r="B193" s="274"/>
      <c r="C193" s="279"/>
      <c r="D193" s="308"/>
      <c r="E193" s="181" t="s">
        <v>214</v>
      </c>
      <c r="F193" s="147">
        <v>0</v>
      </c>
    </row>
    <row r="194" spans="2:6" s="1" customFormat="1" ht="15.6" x14ac:dyDescent="0.3">
      <c r="B194" s="274"/>
      <c r="C194" s="279"/>
      <c r="D194" s="309"/>
      <c r="E194" s="181" t="s">
        <v>215</v>
      </c>
      <c r="F194" s="147">
        <v>0</v>
      </c>
    </row>
    <row r="195" spans="2:6" s="1" customFormat="1" ht="15.6" x14ac:dyDescent="0.3">
      <c r="B195" s="274"/>
      <c r="C195" s="279"/>
      <c r="D195" s="307">
        <v>20659</v>
      </c>
      <c r="E195" s="181" t="s">
        <v>213</v>
      </c>
      <c r="F195" s="147">
        <v>87</v>
      </c>
    </row>
    <row r="196" spans="2:6" s="1" customFormat="1" ht="15.6" x14ac:dyDescent="0.3">
      <c r="B196" s="274"/>
      <c r="C196" s="279"/>
      <c r="D196" s="308"/>
      <c r="E196" s="181" t="s">
        <v>214</v>
      </c>
      <c r="F196" s="147">
        <v>7</v>
      </c>
    </row>
    <row r="197" spans="2:6" s="1" customFormat="1" ht="15.6" x14ac:dyDescent="0.3">
      <c r="B197" s="274"/>
      <c r="C197" s="279"/>
      <c r="D197" s="309"/>
      <c r="E197" s="181" t="s">
        <v>215</v>
      </c>
      <c r="F197" s="147">
        <v>0</v>
      </c>
    </row>
    <row r="198" spans="2:6" s="1" customFormat="1" ht="15.6" x14ac:dyDescent="0.3">
      <c r="B198" s="274"/>
      <c r="C198" s="279"/>
      <c r="D198" s="307" t="s">
        <v>192</v>
      </c>
      <c r="E198" s="181" t="s">
        <v>213</v>
      </c>
      <c r="F198" s="147">
        <v>1</v>
      </c>
    </row>
    <row r="199" spans="2:6" s="1" customFormat="1" ht="15.6" x14ac:dyDescent="0.3">
      <c r="B199" s="274"/>
      <c r="C199" s="279"/>
      <c r="D199" s="308"/>
      <c r="E199" s="181" t="s">
        <v>214</v>
      </c>
      <c r="F199" s="147">
        <v>0</v>
      </c>
    </row>
    <row r="200" spans="2:6" s="1" customFormat="1" ht="15.6" x14ac:dyDescent="0.3">
      <c r="B200" s="274"/>
      <c r="C200" s="279"/>
      <c r="D200" s="309"/>
      <c r="E200" s="181" t="s">
        <v>215</v>
      </c>
      <c r="F200" s="147">
        <v>0</v>
      </c>
    </row>
    <row r="201" spans="2:6" s="1" customFormat="1" ht="15.6" x14ac:dyDescent="0.3">
      <c r="B201" s="274"/>
      <c r="C201" s="279"/>
      <c r="D201" s="307" t="s">
        <v>193</v>
      </c>
      <c r="E201" s="181" t="s">
        <v>213</v>
      </c>
      <c r="F201" s="147">
        <v>5</v>
      </c>
    </row>
    <row r="202" spans="2:6" s="1" customFormat="1" ht="15.6" x14ac:dyDescent="0.3">
      <c r="B202" s="274"/>
      <c r="C202" s="279"/>
      <c r="D202" s="314"/>
      <c r="E202" s="181" t="s">
        <v>214</v>
      </c>
      <c r="F202" s="147">
        <v>0</v>
      </c>
    </row>
    <row r="203" spans="2:6" s="1" customFormat="1" ht="15.6" x14ac:dyDescent="0.3">
      <c r="B203" s="274"/>
      <c r="C203" s="279"/>
      <c r="D203" s="315"/>
      <c r="E203" s="181" t="s">
        <v>215</v>
      </c>
      <c r="F203" s="147">
        <v>0</v>
      </c>
    </row>
    <row r="204" spans="2:6" s="1" customFormat="1" ht="15.6" x14ac:dyDescent="0.3">
      <c r="B204" s="274"/>
      <c r="C204" s="279"/>
      <c r="D204" s="307" t="s">
        <v>194</v>
      </c>
      <c r="E204" s="181" t="s">
        <v>213</v>
      </c>
      <c r="F204" s="147">
        <v>0</v>
      </c>
    </row>
    <row r="205" spans="2:6" s="1" customFormat="1" ht="15.6" x14ac:dyDescent="0.3">
      <c r="B205" s="274"/>
      <c r="C205" s="279"/>
      <c r="D205" s="308"/>
      <c r="E205" s="181" t="s">
        <v>214</v>
      </c>
      <c r="F205" s="147">
        <v>0</v>
      </c>
    </row>
    <row r="206" spans="2:6" s="1" customFormat="1" ht="15.6" x14ac:dyDescent="0.3">
      <c r="B206" s="274"/>
      <c r="C206" s="279"/>
      <c r="D206" s="309"/>
      <c r="E206" s="181" t="s">
        <v>215</v>
      </c>
      <c r="F206" s="147">
        <v>0</v>
      </c>
    </row>
    <row r="207" spans="2:6" s="1" customFormat="1" ht="15.6" x14ac:dyDescent="0.3">
      <c r="B207" s="274"/>
      <c r="C207" s="279"/>
      <c r="D207" s="307" t="s">
        <v>195</v>
      </c>
      <c r="E207" s="181" t="s">
        <v>213</v>
      </c>
      <c r="F207" s="147">
        <v>4</v>
      </c>
    </row>
    <row r="208" spans="2:6" s="1" customFormat="1" ht="15.6" x14ac:dyDescent="0.3">
      <c r="B208" s="274"/>
      <c r="C208" s="279"/>
      <c r="D208" s="308"/>
      <c r="E208" s="181" t="s">
        <v>214</v>
      </c>
      <c r="F208" s="147">
        <v>0</v>
      </c>
    </row>
    <row r="209" spans="2:6" s="1" customFormat="1" ht="15.6" x14ac:dyDescent="0.3">
      <c r="B209" s="274"/>
      <c r="C209" s="279"/>
      <c r="D209" s="309"/>
      <c r="E209" s="181" t="s">
        <v>215</v>
      </c>
      <c r="F209" s="147">
        <v>0</v>
      </c>
    </row>
    <row r="210" spans="2:6" s="1" customFormat="1" ht="15.6" x14ac:dyDescent="0.3">
      <c r="B210" s="274"/>
      <c r="C210" s="279"/>
      <c r="D210" s="307" t="s">
        <v>196</v>
      </c>
      <c r="E210" s="181" t="s">
        <v>213</v>
      </c>
      <c r="F210" s="147">
        <v>4</v>
      </c>
    </row>
    <row r="211" spans="2:6" s="1" customFormat="1" ht="15.6" x14ac:dyDescent="0.3">
      <c r="B211" s="274"/>
      <c r="C211" s="279"/>
      <c r="D211" s="308"/>
      <c r="E211" s="181" t="s">
        <v>214</v>
      </c>
      <c r="F211" s="147">
        <v>0</v>
      </c>
    </row>
    <row r="212" spans="2:6" s="1" customFormat="1" ht="15.6" x14ac:dyDescent="0.3">
      <c r="B212" s="274"/>
      <c r="C212" s="279"/>
      <c r="D212" s="309"/>
      <c r="E212" s="181" t="s">
        <v>215</v>
      </c>
      <c r="F212" s="147">
        <v>0</v>
      </c>
    </row>
    <row r="213" spans="2:6" s="1" customFormat="1" ht="15.6" x14ac:dyDescent="0.3">
      <c r="B213" s="274"/>
      <c r="C213" s="279"/>
      <c r="D213" s="307" t="s">
        <v>197</v>
      </c>
      <c r="E213" s="181" t="s">
        <v>213</v>
      </c>
      <c r="F213" s="147">
        <v>4</v>
      </c>
    </row>
    <row r="214" spans="2:6" s="1" customFormat="1" ht="15.6" x14ac:dyDescent="0.3">
      <c r="B214" s="274"/>
      <c r="C214" s="279"/>
      <c r="D214" s="308"/>
      <c r="E214" s="181" t="s">
        <v>214</v>
      </c>
      <c r="F214" s="147">
        <v>0</v>
      </c>
    </row>
    <row r="215" spans="2:6" s="1" customFormat="1" ht="15.6" x14ac:dyDescent="0.3">
      <c r="B215" s="274"/>
      <c r="C215" s="279"/>
      <c r="D215" s="309"/>
      <c r="E215" s="181" t="s">
        <v>215</v>
      </c>
      <c r="F215" s="147">
        <v>0</v>
      </c>
    </row>
    <row r="216" spans="2:6" s="1" customFormat="1" ht="15.6" x14ac:dyDescent="0.3">
      <c r="B216" s="274"/>
      <c r="C216" s="279"/>
      <c r="D216" s="307" t="s">
        <v>198</v>
      </c>
      <c r="E216" s="181" t="s">
        <v>213</v>
      </c>
      <c r="F216" s="147">
        <v>0</v>
      </c>
    </row>
    <row r="217" spans="2:6" s="1" customFormat="1" ht="15.6" x14ac:dyDescent="0.3">
      <c r="B217" s="274"/>
      <c r="C217" s="279"/>
      <c r="D217" s="308"/>
      <c r="E217" s="181" t="s">
        <v>214</v>
      </c>
      <c r="F217" s="147">
        <v>0</v>
      </c>
    </row>
    <row r="218" spans="2:6" s="1" customFormat="1" ht="15.6" x14ac:dyDescent="0.3">
      <c r="B218" s="274"/>
      <c r="C218" s="279"/>
      <c r="D218" s="309"/>
      <c r="E218" s="181" t="s">
        <v>215</v>
      </c>
      <c r="F218" s="147">
        <v>0</v>
      </c>
    </row>
    <row r="219" spans="2:6" s="1" customFormat="1" ht="15.6" x14ac:dyDescent="0.3">
      <c r="B219" s="274"/>
      <c r="C219" s="279"/>
      <c r="D219" s="307" t="s">
        <v>199</v>
      </c>
      <c r="E219" s="181" t="s">
        <v>213</v>
      </c>
      <c r="F219" s="147">
        <v>1</v>
      </c>
    </row>
    <row r="220" spans="2:6" s="1" customFormat="1" ht="15.6" x14ac:dyDescent="0.3">
      <c r="B220" s="274"/>
      <c r="C220" s="279"/>
      <c r="D220" s="308"/>
      <c r="E220" s="181" t="s">
        <v>214</v>
      </c>
      <c r="F220" s="147">
        <v>0</v>
      </c>
    </row>
    <row r="221" spans="2:6" s="1" customFormat="1" ht="15.6" x14ac:dyDescent="0.3">
      <c r="B221" s="274"/>
      <c r="C221" s="279"/>
      <c r="D221" s="309"/>
      <c r="E221" s="181" t="s">
        <v>215</v>
      </c>
      <c r="F221" s="147">
        <v>0</v>
      </c>
    </row>
    <row r="222" spans="2:6" s="1" customFormat="1" ht="15.6" x14ac:dyDescent="0.3">
      <c r="B222" s="274"/>
      <c r="C222" s="279"/>
      <c r="D222" s="307" t="s">
        <v>200</v>
      </c>
      <c r="E222" s="181" t="s">
        <v>213</v>
      </c>
      <c r="F222" s="147">
        <v>3</v>
      </c>
    </row>
    <row r="223" spans="2:6" s="1" customFormat="1" ht="15.6" x14ac:dyDescent="0.3">
      <c r="B223" s="274"/>
      <c r="C223" s="279"/>
      <c r="D223" s="308"/>
      <c r="E223" s="181" t="s">
        <v>214</v>
      </c>
      <c r="F223" s="147">
        <v>0</v>
      </c>
    </row>
    <row r="224" spans="2:6" s="1" customFormat="1" ht="15.6" x14ac:dyDescent="0.3">
      <c r="B224" s="274"/>
      <c r="C224" s="279"/>
      <c r="D224" s="309"/>
      <c r="E224" s="181" t="s">
        <v>215</v>
      </c>
      <c r="F224" s="147">
        <v>0</v>
      </c>
    </row>
    <row r="225" spans="2:6" s="1" customFormat="1" ht="15.6" x14ac:dyDescent="0.3">
      <c r="B225" s="274"/>
      <c r="C225" s="279"/>
      <c r="D225" s="307">
        <v>20692</v>
      </c>
      <c r="E225" s="181" t="s">
        <v>213</v>
      </c>
      <c r="F225" s="147">
        <v>4</v>
      </c>
    </row>
    <row r="226" spans="2:6" s="1" customFormat="1" ht="15.6" x14ac:dyDescent="0.3">
      <c r="B226" s="274"/>
      <c r="C226" s="279"/>
      <c r="D226" s="308"/>
      <c r="E226" s="181" t="s">
        <v>214</v>
      </c>
      <c r="F226" s="147">
        <v>0</v>
      </c>
    </row>
    <row r="227" spans="2:6" s="1" customFormat="1" ht="16.2" thickBot="1" x14ac:dyDescent="0.35">
      <c r="B227" s="274"/>
      <c r="C227" s="280"/>
      <c r="D227" s="313"/>
      <c r="E227" s="181" t="s">
        <v>215</v>
      </c>
      <c r="F227" s="149">
        <v>0</v>
      </c>
    </row>
    <row r="228" spans="2:6" s="1" customFormat="1" ht="16.2" thickBot="1" x14ac:dyDescent="0.35">
      <c r="B228" s="132" t="s">
        <v>9</v>
      </c>
      <c r="C228" s="150" t="s">
        <v>10</v>
      </c>
      <c r="D228" s="150" t="s">
        <v>10</v>
      </c>
      <c r="E228" s="151"/>
      <c r="F228" s="151"/>
    </row>
    <row r="229" spans="2:6" s="1" customFormat="1" ht="16.2" thickBot="1" x14ac:dyDescent="0.35">
      <c r="B229" s="2"/>
    </row>
    <row r="230" spans="2:6" ht="75.75" customHeight="1" thickBot="1" x14ac:dyDescent="0.35">
      <c r="B230" s="44" t="s">
        <v>70</v>
      </c>
      <c r="C230" s="44" t="s">
        <v>0</v>
      </c>
      <c r="D230" s="44" t="s">
        <v>12</v>
      </c>
      <c r="E230" s="44" t="s">
        <v>107</v>
      </c>
      <c r="F230" s="69" t="s">
        <v>108</v>
      </c>
    </row>
    <row r="231" spans="2:6" s="1" customFormat="1" ht="15.75" customHeight="1" x14ac:dyDescent="0.3">
      <c r="B231" s="273" t="s">
        <v>72</v>
      </c>
      <c r="C231" s="275" t="s">
        <v>128</v>
      </c>
      <c r="D231" s="178" t="s">
        <v>129</v>
      </c>
      <c r="E231" s="181" t="s">
        <v>213</v>
      </c>
      <c r="F231" s="147">
        <v>0</v>
      </c>
    </row>
    <row r="232" spans="2:6" s="1" customFormat="1" ht="15.75" customHeight="1" x14ac:dyDescent="0.3">
      <c r="B232" s="274"/>
      <c r="C232" s="276"/>
      <c r="D232" s="179"/>
      <c r="E232" s="181" t="s">
        <v>214</v>
      </c>
      <c r="F232" s="147">
        <v>0</v>
      </c>
    </row>
    <row r="233" spans="2:6" s="1" customFormat="1" ht="15.75" customHeight="1" x14ac:dyDescent="0.3">
      <c r="B233" s="274"/>
      <c r="C233" s="276"/>
      <c r="D233" s="180"/>
      <c r="E233" s="181" t="s">
        <v>215</v>
      </c>
      <c r="F233" s="147">
        <v>0</v>
      </c>
    </row>
    <row r="234" spans="2:6" s="1" customFormat="1" ht="15.6" x14ac:dyDescent="0.3">
      <c r="B234" s="274"/>
      <c r="C234" s="276"/>
      <c r="D234" s="178" t="s">
        <v>130</v>
      </c>
      <c r="E234" s="181" t="s">
        <v>213</v>
      </c>
      <c r="F234" s="147">
        <v>0</v>
      </c>
    </row>
    <row r="235" spans="2:6" s="1" customFormat="1" ht="15.6" x14ac:dyDescent="0.3">
      <c r="B235" s="274"/>
      <c r="C235" s="276"/>
      <c r="D235" s="179"/>
      <c r="E235" s="181" t="s">
        <v>214</v>
      </c>
      <c r="F235" s="147">
        <v>0</v>
      </c>
    </row>
    <row r="236" spans="2:6" s="1" customFormat="1" ht="15.6" x14ac:dyDescent="0.3">
      <c r="B236" s="274"/>
      <c r="C236" s="276"/>
      <c r="D236" s="180"/>
      <c r="E236" s="181" t="s">
        <v>215</v>
      </c>
      <c r="F236" s="147">
        <v>0</v>
      </c>
    </row>
    <row r="237" spans="2:6" s="1" customFormat="1" ht="15.6" x14ac:dyDescent="0.3">
      <c r="B237" s="274"/>
      <c r="C237" s="276"/>
      <c r="D237" s="178" t="s">
        <v>131</v>
      </c>
      <c r="E237" s="181" t="s">
        <v>213</v>
      </c>
      <c r="F237" s="147">
        <v>5</v>
      </c>
    </row>
    <row r="238" spans="2:6" s="1" customFormat="1" ht="15.6" x14ac:dyDescent="0.3">
      <c r="B238" s="274"/>
      <c r="C238" s="276"/>
      <c r="D238" s="179"/>
      <c r="E238" s="181" t="s">
        <v>214</v>
      </c>
      <c r="F238" s="147">
        <v>10</v>
      </c>
    </row>
    <row r="239" spans="2:6" s="1" customFormat="1" ht="15.6" x14ac:dyDescent="0.3">
      <c r="B239" s="274"/>
      <c r="C239" s="276"/>
      <c r="D239" s="180"/>
      <c r="E239" s="181" t="s">
        <v>215</v>
      </c>
      <c r="F239" s="147">
        <v>0</v>
      </c>
    </row>
    <row r="240" spans="2:6" s="1" customFormat="1" ht="15.6" x14ac:dyDescent="0.3">
      <c r="B240" s="274"/>
      <c r="C240" s="276"/>
      <c r="D240" s="178" t="s">
        <v>132</v>
      </c>
      <c r="E240" s="181" t="s">
        <v>213</v>
      </c>
      <c r="F240" s="147">
        <v>16</v>
      </c>
    </row>
    <row r="241" spans="2:6" s="1" customFormat="1" ht="15.6" x14ac:dyDescent="0.3">
      <c r="B241" s="274"/>
      <c r="C241" s="276"/>
      <c r="D241" s="179"/>
      <c r="E241" s="181" t="s">
        <v>214</v>
      </c>
      <c r="F241" s="147">
        <v>61</v>
      </c>
    </row>
    <row r="242" spans="2:6" s="1" customFormat="1" ht="15.6" x14ac:dyDescent="0.3">
      <c r="B242" s="274"/>
      <c r="C242" s="276"/>
      <c r="D242" s="180"/>
      <c r="E242" s="181" t="s">
        <v>215</v>
      </c>
      <c r="F242" s="147">
        <v>0</v>
      </c>
    </row>
    <row r="243" spans="2:6" s="1" customFormat="1" ht="15.6" x14ac:dyDescent="0.3">
      <c r="B243" s="274"/>
      <c r="C243" s="276"/>
      <c r="D243" s="178" t="s">
        <v>133</v>
      </c>
      <c r="E243" s="181" t="s">
        <v>213</v>
      </c>
      <c r="F243" s="147">
        <v>0</v>
      </c>
    </row>
    <row r="244" spans="2:6" s="1" customFormat="1" ht="15.6" x14ac:dyDescent="0.3">
      <c r="B244" s="274"/>
      <c r="C244" s="276"/>
      <c r="D244" s="179"/>
      <c r="E244" s="181" t="s">
        <v>214</v>
      </c>
      <c r="F244" s="147">
        <v>2</v>
      </c>
    </row>
    <row r="245" spans="2:6" s="1" customFormat="1" ht="15.6" x14ac:dyDescent="0.3">
      <c r="B245" s="274"/>
      <c r="C245" s="276"/>
      <c r="D245" s="180"/>
      <c r="E245" s="181" t="s">
        <v>215</v>
      </c>
      <c r="F245" s="147">
        <v>1</v>
      </c>
    </row>
    <row r="246" spans="2:6" s="1" customFormat="1" ht="15.6" x14ac:dyDescent="0.3">
      <c r="B246" s="274"/>
      <c r="C246" s="276"/>
      <c r="D246" s="178">
        <v>20678</v>
      </c>
      <c r="E246" s="181" t="s">
        <v>213</v>
      </c>
      <c r="F246" s="147">
        <v>12</v>
      </c>
    </row>
    <row r="247" spans="2:6" s="1" customFormat="1" ht="15.6" x14ac:dyDescent="0.3">
      <c r="B247" s="274"/>
      <c r="C247" s="276"/>
      <c r="D247" s="179"/>
      <c r="E247" s="181" t="s">
        <v>214</v>
      </c>
      <c r="F247" s="147">
        <v>47</v>
      </c>
    </row>
    <row r="248" spans="2:6" s="1" customFormat="1" ht="15.6" x14ac:dyDescent="0.3">
      <c r="B248" s="274"/>
      <c r="C248" s="276"/>
      <c r="D248" s="180"/>
      <c r="E248" s="181" t="s">
        <v>215</v>
      </c>
      <c r="F248" s="147">
        <v>0</v>
      </c>
    </row>
    <row r="249" spans="2:6" s="1" customFormat="1" ht="15.6" x14ac:dyDescent="0.3">
      <c r="B249" s="274"/>
      <c r="C249" s="276"/>
      <c r="D249" s="178" t="s">
        <v>135</v>
      </c>
      <c r="E249" s="181" t="s">
        <v>213</v>
      </c>
      <c r="F249" s="147">
        <v>5</v>
      </c>
    </row>
    <row r="250" spans="2:6" s="1" customFormat="1" ht="15.6" x14ac:dyDescent="0.3">
      <c r="B250" s="274"/>
      <c r="C250" s="276"/>
      <c r="D250" s="179"/>
      <c r="E250" s="181" t="s">
        <v>214</v>
      </c>
      <c r="F250" s="147">
        <v>8</v>
      </c>
    </row>
    <row r="251" spans="2:6" s="1" customFormat="1" ht="15.6" x14ac:dyDescent="0.3">
      <c r="B251" s="274"/>
      <c r="C251" s="276"/>
      <c r="D251" s="180"/>
      <c r="E251" s="181" t="s">
        <v>215</v>
      </c>
      <c r="F251" s="147">
        <v>1</v>
      </c>
    </row>
    <row r="252" spans="2:6" s="1" customFormat="1" ht="15.6" x14ac:dyDescent="0.3">
      <c r="B252" s="274"/>
      <c r="C252" s="276"/>
      <c r="D252" s="178" t="s">
        <v>136</v>
      </c>
      <c r="E252" s="181" t="s">
        <v>213</v>
      </c>
      <c r="F252" s="147">
        <v>1</v>
      </c>
    </row>
    <row r="253" spans="2:6" s="1" customFormat="1" ht="15.6" x14ac:dyDescent="0.3">
      <c r="B253" s="274"/>
      <c r="C253" s="276"/>
      <c r="D253" s="179"/>
      <c r="E253" s="181" t="s">
        <v>214</v>
      </c>
      <c r="F253" s="147">
        <v>1</v>
      </c>
    </row>
    <row r="254" spans="2:6" s="1" customFormat="1" ht="15.6" x14ac:dyDescent="0.3">
      <c r="B254" s="274"/>
      <c r="C254" s="276"/>
      <c r="D254" s="180"/>
      <c r="E254" s="181" t="s">
        <v>215</v>
      </c>
      <c r="F254" s="147">
        <v>0</v>
      </c>
    </row>
    <row r="255" spans="2:6" s="1" customFormat="1" ht="15.6" x14ac:dyDescent="0.3">
      <c r="B255" s="274"/>
      <c r="C255" s="276"/>
      <c r="D255" s="178" t="s">
        <v>137</v>
      </c>
      <c r="E255" s="181" t="s">
        <v>213</v>
      </c>
      <c r="F255" s="147">
        <v>0</v>
      </c>
    </row>
    <row r="256" spans="2:6" s="1" customFormat="1" ht="15.6" x14ac:dyDescent="0.3">
      <c r="B256" s="274"/>
      <c r="C256" s="276"/>
      <c r="D256" s="179"/>
      <c r="E256" s="181" t="s">
        <v>214</v>
      </c>
      <c r="F256" s="147">
        <v>3</v>
      </c>
    </row>
    <row r="257" spans="2:6" s="1" customFormat="1" ht="15.6" x14ac:dyDescent="0.3">
      <c r="B257" s="274"/>
      <c r="C257" s="276"/>
      <c r="D257" s="180"/>
      <c r="E257" s="181" t="s">
        <v>215</v>
      </c>
      <c r="F257" s="147">
        <v>0</v>
      </c>
    </row>
    <row r="258" spans="2:6" s="1" customFormat="1" ht="15.6" x14ac:dyDescent="0.3">
      <c r="B258" s="274"/>
      <c r="C258" s="276"/>
      <c r="D258" s="178" t="s">
        <v>138</v>
      </c>
      <c r="E258" s="181" t="s">
        <v>213</v>
      </c>
      <c r="F258" s="147">
        <v>0</v>
      </c>
    </row>
    <row r="259" spans="2:6" s="1" customFormat="1" ht="15.6" x14ac:dyDescent="0.3">
      <c r="B259" s="274"/>
      <c r="C259" s="276"/>
      <c r="D259" s="179"/>
      <c r="E259" s="181" t="s">
        <v>214</v>
      </c>
      <c r="F259" s="147">
        <v>0</v>
      </c>
    </row>
    <row r="260" spans="2:6" s="1" customFormat="1" ht="15.6" x14ac:dyDescent="0.3">
      <c r="B260" s="274"/>
      <c r="C260" s="276"/>
      <c r="D260" s="180"/>
      <c r="E260" s="181" t="s">
        <v>215</v>
      </c>
      <c r="F260" s="147">
        <v>0</v>
      </c>
    </row>
    <row r="261" spans="2:6" s="1" customFormat="1" ht="15.6" x14ac:dyDescent="0.3">
      <c r="B261" s="274"/>
      <c r="C261" s="276"/>
      <c r="D261" s="178" t="s">
        <v>139</v>
      </c>
      <c r="E261" s="181" t="s">
        <v>213</v>
      </c>
      <c r="F261" s="147">
        <v>1</v>
      </c>
    </row>
    <row r="262" spans="2:6" s="1" customFormat="1" ht="15.6" x14ac:dyDescent="0.3">
      <c r="B262" s="274"/>
      <c r="C262" s="276"/>
      <c r="D262" s="179"/>
      <c r="E262" s="181" t="s">
        <v>214</v>
      </c>
      <c r="F262" s="147">
        <v>4</v>
      </c>
    </row>
    <row r="263" spans="2:6" s="1" customFormat="1" ht="15.6" x14ac:dyDescent="0.3">
      <c r="B263" s="274"/>
      <c r="C263" s="276"/>
      <c r="D263" s="180"/>
      <c r="E263" s="181" t="s">
        <v>215</v>
      </c>
      <c r="F263" s="147">
        <v>0</v>
      </c>
    </row>
    <row r="264" spans="2:6" s="1" customFormat="1" ht="15.6" x14ac:dyDescent="0.3">
      <c r="B264" s="274"/>
      <c r="C264" s="276"/>
      <c r="D264" s="178" t="s">
        <v>140</v>
      </c>
      <c r="E264" s="181" t="s">
        <v>213</v>
      </c>
      <c r="F264" s="147">
        <v>2</v>
      </c>
    </row>
    <row r="265" spans="2:6" s="1" customFormat="1" ht="15.6" x14ac:dyDescent="0.3">
      <c r="B265" s="274"/>
      <c r="C265" s="276"/>
      <c r="D265" s="179"/>
      <c r="E265" s="181" t="s">
        <v>214</v>
      </c>
      <c r="F265" s="147">
        <v>7</v>
      </c>
    </row>
    <row r="266" spans="2:6" s="1" customFormat="1" ht="15.6" x14ac:dyDescent="0.3">
      <c r="B266" s="274"/>
      <c r="C266" s="277"/>
      <c r="D266" s="180"/>
      <c r="E266" s="181" t="s">
        <v>215</v>
      </c>
      <c r="F266" s="147">
        <v>0</v>
      </c>
    </row>
    <row r="267" spans="2:6" s="1" customFormat="1" ht="15.6" x14ac:dyDescent="0.3">
      <c r="B267" s="274"/>
      <c r="C267" s="275" t="s">
        <v>141</v>
      </c>
      <c r="D267" s="307" t="s">
        <v>142</v>
      </c>
      <c r="E267" s="181" t="s">
        <v>213</v>
      </c>
      <c r="F267" s="147">
        <v>15</v>
      </c>
    </row>
    <row r="268" spans="2:6" s="1" customFormat="1" ht="15.6" x14ac:dyDescent="0.3">
      <c r="B268" s="274"/>
      <c r="C268" s="276"/>
      <c r="D268" s="308"/>
      <c r="E268" s="181" t="s">
        <v>214</v>
      </c>
      <c r="F268" s="147">
        <v>81</v>
      </c>
    </row>
    <row r="269" spans="2:6" s="1" customFormat="1" ht="15.6" x14ac:dyDescent="0.3">
      <c r="B269" s="274"/>
      <c r="C269" s="276"/>
      <c r="D269" s="309"/>
      <c r="E269" s="181" t="s">
        <v>215</v>
      </c>
      <c r="F269" s="147">
        <v>1</v>
      </c>
    </row>
    <row r="270" spans="2:6" s="1" customFormat="1" ht="15.6" x14ac:dyDescent="0.3">
      <c r="B270" s="274"/>
      <c r="C270" s="276"/>
      <c r="D270" s="307" t="s">
        <v>143</v>
      </c>
      <c r="E270" s="181" t="s">
        <v>213</v>
      </c>
      <c r="F270" s="147">
        <v>30</v>
      </c>
    </row>
    <row r="271" spans="2:6" s="1" customFormat="1" ht="15.6" x14ac:dyDescent="0.3">
      <c r="B271" s="274"/>
      <c r="C271" s="276"/>
      <c r="D271" s="308"/>
      <c r="E271" s="181" t="s">
        <v>214</v>
      </c>
      <c r="F271" s="147">
        <v>140</v>
      </c>
    </row>
    <row r="272" spans="2:6" s="1" customFormat="1" ht="15.6" x14ac:dyDescent="0.3">
      <c r="B272" s="274"/>
      <c r="C272" s="276"/>
      <c r="D272" s="309"/>
      <c r="E272" s="181" t="s">
        <v>215</v>
      </c>
      <c r="F272" s="147">
        <v>1</v>
      </c>
    </row>
    <row r="273" spans="2:6" s="1" customFormat="1" ht="15.6" x14ac:dyDescent="0.3">
      <c r="B273" s="274"/>
      <c r="C273" s="276"/>
      <c r="D273" s="307" t="s">
        <v>144</v>
      </c>
      <c r="E273" s="181" t="s">
        <v>213</v>
      </c>
      <c r="F273" s="147">
        <v>7</v>
      </c>
    </row>
    <row r="274" spans="2:6" s="1" customFormat="1" ht="15.6" x14ac:dyDescent="0.3">
      <c r="B274" s="274"/>
      <c r="C274" s="276"/>
      <c r="D274" s="308"/>
      <c r="E274" s="181" t="s">
        <v>214</v>
      </c>
      <c r="F274" s="147">
        <v>57</v>
      </c>
    </row>
    <row r="275" spans="2:6" s="1" customFormat="1" ht="15.6" x14ac:dyDescent="0.3">
      <c r="B275" s="274"/>
      <c r="C275" s="276"/>
      <c r="D275" s="309"/>
      <c r="E275" s="181" t="s">
        <v>215</v>
      </c>
      <c r="F275" s="147">
        <v>3</v>
      </c>
    </row>
    <row r="276" spans="2:6" s="1" customFormat="1" ht="15.6" x14ac:dyDescent="0.3">
      <c r="B276" s="274"/>
      <c r="C276" s="276"/>
      <c r="D276" s="307" t="s">
        <v>145</v>
      </c>
      <c r="E276" s="181" t="s">
        <v>213</v>
      </c>
      <c r="F276" s="147">
        <v>0</v>
      </c>
    </row>
    <row r="277" spans="2:6" s="1" customFormat="1" ht="15.6" x14ac:dyDescent="0.3">
      <c r="B277" s="274"/>
      <c r="C277" s="276"/>
      <c r="D277" s="308"/>
      <c r="E277" s="181" t="s">
        <v>214</v>
      </c>
      <c r="F277" s="147">
        <v>0</v>
      </c>
    </row>
    <row r="278" spans="2:6" s="1" customFormat="1" ht="15.6" x14ac:dyDescent="0.3">
      <c r="B278" s="274"/>
      <c r="C278" s="276"/>
      <c r="D278" s="309"/>
      <c r="E278" s="181" t="s">
        <v>215</v>
      </c>
      <c r="F278" s="147">
        <v>0</v>
      </c>
    </row>
    <row r="279" spans="2:6" s="1" customFormat="1" ht="15.6" x14ac:dyDescent="0.3">
      <c r="B279" s="274"/>
      <c r="C279" s="276"/>
      <c r="D279" s="307" t="s">
        <v>146</v>
      </c>
      <c r="E279" s="181" t="s">
        <v>213</v>
      </c>
      <c r="F279" s="147">
        <v>1</v>
      </c>
    </row>
    <row r="280" spans="2:6" s="1" customFormat="1" ht="15.6" x14ac:dyDescent="0.3">
      <c r="B280" s="274"/>
      <c r="C280" s="276"/>
      <c r="D280" s="308"/>
      <c r="E280" s="181" t="s">
        <v>214</v>
      </c>
      <c r="F280" s="147">
        <v>2</v>
      </c>
    </row>
    <row r="281" spans="2:6" s="1" customFormat="1" ht="15.6" x14ac:dyDescent="0.3">
      <c r="B281" s="274"/>
      <c r="C281" s="276"/>
      <c r="D281" s="309"/>
      <c r="E281" s="181" t="s">
        <v>215</v>
      </c>
      <c r="F281" s="147">
        <v>0</v>
      </c>
    </row>
    <row r="282" spans="2:6" s="1" customFormat="1" ht="15.6" x14ac:dyDescent="0.3">
      <c r="B282" s="274"/>
      <c r="C282" s="276"/>
      <c r="D282" s="307" t="s">
        <v>147</v>
      </c>
      <c r="E282" s="181" t="s">
        <v>213</v>
      </c>
      <c r="F282" s="147">
        <v>0</v>
      </c>
    </row>
    <row r="283" spans="2:6" s="1" customFormat="1" ht="15.6" x14ac:dyDescent="0.3">
      <c r="B283" s="274"/>
      <c r="C283" s="276"/>
      <c r="D283" s="308"/>
      <c r="E283" s="181" t="s">
        <v>214</v>
      </c>
      <c r="F283" s="147">
        <v>0</v>
      </c>
    </row>
    <row r="284" spans="2:6" s="1" customFormat="1" ht="15.6" x14ac:dyDescent="0.3">
      <c r="B284" s="274"/>
      <c r="C284" s="276"/>
      <c r="D284" s="309"/>
      <c r="E284" s="181" t="s">
        <v>215</v>
      </c>
      <c r="F284" s="147">
        <v>0</v>
      </c>
    </row>
    <row r="285" spans="2:6" s="1" customFormat="1" ht="15.6" x14ac:dyDescent="0.3">
      <c r="B285" s="274"/>
      <c r="C285" s="276"/>
      <c r="D285" s="307" t="s">
        <v>148</v>
      </c>
      <c r="E285" s="181" t="s">
        <v>213</v>
      </c>
      <c r="F285" s="147">
        <v>0</v>
      </c>
    </row>
    <row r="286" spans="2:6" s="1" customFormat="1" ht="15.6" x14ac:dyDescent="0.3">
      <c r="B286" s="274"/>
      <c r="C286" s="276"/>
      <c r="D286" s="308"/>
      <c r="E286" s="181" t="s">
        <v>214</v>
      </c>
      <c r="F286" s="147">
        <v>3</v>
      </c>
    </row>
    <row r="287" spans="2:6" s="1" customFormat="1" ht="15.6" x14ac:dyDescent="0.3">
      <c r="B287" s="274"/>
      <c r="C287" s="276"/>
      <c r="D287" s="309"/>
      <c r="E287" s="181" t="s">
        <v>215</v>
      </c>
      <c r="F287" s="147">
        <v>1</v>
      </c>
    </row>
    <row r="288" spans="2:6" s="1" customFormat="1" ht="15.6" x14ac:dyDescent="0.3">
      <c r="B288" s="274"/>
      <c r="C288" s="276"/>
      <c r="D288" s="307" t="s">
        <v>149</v>
      </c>
      <c r="E288" s="181" t="s">
        <v>213</v>
      </c>
      <c r="F288" s="147">
        <v>4</v>
      </c>
    </row>
    <row r="289" spans="2:6" s="1" customFormat="1" ht="15.6" x14ac:dyDescent="0.3">
      <c r="B289" s="274"/>
      <c r="C289" s="276"/>
      <c r="D289" s="308"/>
      <c r="E289" s="181" t="s">
        <v>214</v>
      </c>
      <c r="F289" s="147">
        <v>28</v>
      </c>
    </row>
    <row r="290" spans="2:6" s="1" customFormat="1" ht="15.6" x14ac:dyDescent="0.3">
      <c r="B290" s="274"/>
      <c r="C290" s="276"/>
      <c r="D290" s="309"/>
      <c r="E290" s="181" t="s">
        <v>215</v>
      </c>
      <c r="F290" s="147">
        <v>0</v>
      </c>
    </row>
    <row r="291" spans="2:6" s="1" customFormat="1" ht="15.6" x14ac:dyDescent="0.3">
      <c r="B291" s="274"/>
      <c r="C291" s="276"/>
      <c r="D291" s="307" t="s">
        <v>150</v>
      </c>
      <c r="E291" s="181" t="s">
        <v>213</v>
      </c>
      <c r="F291" s="147">
        <v>0</v>
      </c>
    </row>
    <row r="292" spans="2:6" s="1" customFormat="1" ht="15.6" x14ac:dyDescent="0.3">
      <c r="B292" s="274"/>
      <c r="C292" s="276"/>
      <c r="D292" s="308"/>
      <c r="E292" s="181" t="s">
        <v>214</v>
      </c>
      <c r="F292" s="147">
        <v>1</v>
      </c>
    </row>
    <row r="293" spans="2:6" s="1" customFormat="1" ht="15.6" x14ac:dyDescent="0.3">
      <c r="B293" s="274"/>
      <c r="C293" s="276"/>
      <c r="D293" s="309"/>
      <c r="E293" s="181" t="s">
        <v>215</v>
      </c>
      <c r="F293" s="147">
        <v>0</v>
      </c>
    </row>
    <row r="294" spans="2:6" s="1" customFormat="1" ht="15.6" x14ac:dyDescent="0.3">
      <c r="B294" s="274"/>
      <c r="C294" s="276"/>
      <c r="D294" s="307">
        <v>20622</v>
      </c>
      <c r="E294" s="181" t="s">
        <v>213</v>
      </c>
      <c r="F294" s="147">
        <v>1</v>
      </c>
    </row>
    <row r="295" spans="2:6" s="1" customFormat="1" ht="15.6" x14ac:dyDescent="0.3">
      <c r="B295" s="274"/>
      <c r="C295" s="276"/>
      <c r="D295" s="308"/>
      <c r="E295" s="181" t="s">
        <v>214</v>
      </c>
      <c r="F295" s="147">
        <v>3</v>
      </c>
    </row>
    <row r="296" spans="2:6" s="1" customFormat="1" ht="15.6" x14ac:dyDescent="0.3">
      <c r="B296" s="274"/>
      <c r="C296" s="276"/>
      <c r="D296" s="309"/>
      <c r="E296" s="181" t="s">
        <v>215</v>
      </c>
      <c r="F296" s="147">
        <v>0</v>
      </c>
    </row>
    <row r="297" spans="2:6" s="1" customFormat="1" ht="15.6" x14ac:dyDescent="0.3">
      <c r="B297" s="274"/>
      <c r="C297" s="276"/>
      <c r="D297" s="307" t="s">
        <v>151</v>
      </c>
      <c r="E297" s="181" t="s">
        <v>213</v>
      </c>
      <c r="F297" s="147">
        <v>2</v>
      </c>
    </row>
    <row r="298" spans="2:6" s="1" customFormat="1" ht="15.6" x14ac:dyDescent="0.3">
      <c r="B298" s="274"/>
      <c r="C298" s="276"/>
      <c r="D298" s="308"/>
      <c r="E298" s="181" t="s">
        <v>214</v>
      </c>
      <c r="F298" s="147">
        <v>0</v>
      </c>
    </row>
    <row r="299" spans="2:6" s="1" customFormat="1" ht="15.6" x14ac:dyDescent="0.3">
      <c r="B299" s="274"/>
      <c r="C299" s="276"/>
      <c r="D299" s="309"/>
      <c r="E299" s="181" t="s">
        <v>215</v>
      </c>
      <c r="F299" s="147">
        <v>0</v>
      </c>
    </row>
    <row r="300" spans="2:6" s="1" customFormat="1" ht="15.6" x14ac:dyDescent="0.3">
      <c r="B300" s="274"/>
      <c r="C300" s="276"/>
      <c r="D300" s="307" t="s">
        <v>152</v>
      </c>
      <c r="E300" s="181" t="s">
        <v>213</v>
      </c>
      <c r="F300" s="147">
        <v>0</v>
      </c>
    </row>
    <row r="301" spans="2:6" s="1" customFormat="1" ht="15.6" x14ac:dyDescent="0.3">
      <c r="B301" s="274"/>
      <c r="C301" s="276"/>
      <c r="D301" s="308"/>
      <c r="E301" s="181" t="s">
        <v>214</v>
      </c>
      <c r="F301" s="147">
        <v>1</v>
      </c>
    </row>
    <row r="302" spans="2:6" s="1" customFormat="1" ht="15.6" x14ac:dyDescent="0.3">
      <c r="B302" s="274"/>
      <c r="C302" s="276"/>
      <c r="D302" s="309"/>
      <c r="E302" s="181" t="s">
        <v>215</v>
      </c>
      <c r="F302" s="147">
        <v>0</v>
      </c>
    </row>
    <row r="303" spans="2:6" s="1" customFormat="1" ht="15.6" x14ac:dyDescent="0.3">
      <c r="B303" s="274"/>
      <c r="C303" s="276"/>
      <c r="D303" s="307" t="s">
        <v>153</v>
      </c>
      <c r="E303" s="181" t="s">
        <v>213</v>
      </c>
      <c r="F303" s="147">
        <v>1</v>
      </c>
    </row>
    <row r="304" spans="2:6" s="1" customFormat="1" ht="15.6" x14ac:dyDescent="0.3">
      <c r="B304" s="274"/>
      <c r="C304" s="276"/>
      <c r="D304" s="308"/>
      <c r="E304" s="181" t="s">
        <v>214</v>
      </c>
      <c r="F304" s="147">
        <v>9</v>
      </c>
    </row>
    <row r="305" spans="2:6" s="1" customFormat="1" ht="15.6" x14ac:dyDescent="0.3">
      <c r="B305" s="274"/>
      <c r="C305" s="276"/>
      <c r="D305" s="309"/>
      <c r="E305" s="181" t="s">
        <v>215</v>
      </c>
      <c r="F305" s="147">
        <v>0</v>
      </c>
    </row>
    <row r="306" spans="2:6" s="1" customFormat="1" ht="15.6" x14ac:dyDescent="0.3">
      <c r="B306" s="274"/>
      <c r="C306" s="276"/>
      <c r="D306" s="307" t="s">
        <v>154</v>
      </c>
      <c r="E306" s="181" t="s">
        <v>213</v>
      </c>
      <c r="F306" s="147">
        <v>13</v>
      </c>
    </row>
    <row r="307" spans="2:6" s="1" customFormat="1" ht="15.6" x14ac:dyDescent="0.3">
      <c r="B307" s="274"/>
      <c r="C307" s="276"/>
      <c r="D307" s="308"/>
      <c r="E307" s="181" t="s">
        <v>214</v>
      </c>
      <c r="F307" s="147">
        <v>45</v>
      </c>
    </row>
    <row r="308" spans="2:6" s="1" customFormat="1" ht="15.6" x14ac:dyDescent="0.3">
      <c r="B308" s="274"/>
      <c r="C308" s="276"/>
      <c r="D308" s="309"/>
      <c r="E308" s="181" t="s">
        <v>215</v>
      </c>
      <c r="F308" s="147">
        <v>0</v>
      </c>
    </row>
    <row r="309" spans="2:6" s="1" customFormat="1" ht="15.6" x14ac:dyDescent="0.3">
      <c r="B309" s="274"/>
      <c r="C309" s="276"/>
      <c r="D309" s="307" t="s">
        <v>155</v>
      </c>
      <c r="E309" s="181" t="s">
        <v>213</v>
      </c>
      <c r="F309" s="147">
        <v>0</v>
      </c>
    </row>
    <row r="310" spans="2:6" s="1" customFormat="1" ht="15.6" x14ac:dyDescent="0.3">
      <c r="B310" s="274"/>
      <c r="C310" s="276"/>
      <c r="D310" s="308"/>
      <c r="E310" s="181" t="s">
        <v>214</v>
      </c>
      <c r="F310" s="147">
        <v>0</v>
      </c>
    </row>
    <row r="311" spans="2:6" s="1" customFormat="1" ht="15.6" x14ac:dyDescent="0.3">
      <c r="B311" s="274"/>
      <c r="C311" s="276"/>
      <c r="D311" s="309"/>
      <c r="E311" s="181" t="s">
        <v>215</v>
      </c>
      <c r="F311" s="147">
        <v>0</v>
      </c>
    </row>
    <row r="312" spans="2:6" s="1" customFormat="1" ht="15.6" x14ac:dyDescent="0.3">
      <c r="B312" s="274"/>
      <c r="C312" s="276"/>
      <c r="D312" s="307" t="s">
        <v>156</v>
      </c>
      <c r="E312" s="181" t="s">
        <v>213</v>
      </c>
      <c r="F312" s="147">
        <v>0</v>
      </c>
    </row>
    <row r="313" spans="2:6" s="1" customFormat="1" ht="15.6" x14ac:dyDescent="0.3">
      <c r="B313" s="274"/>
      <c r="C313" s="276"/>
      <c r="D313" s="308"/>
      <c r="E313" s="181" t="s">
        <v>214</v>
      </c>
      <c r="F313" s="147">
        <v>0</v>
      </c>
    </row>
    <row r="314" spans="2:6" s="1" customFormat="1" ht="15.6" x14ac:dyDescent="0.3">
      <c r="B314" s="274"/>
      <c r="C314" s="276"/>
      <c r="D314" s="309"/>
      <c r="E314" s="181" t="s">
        <v>215</v>
      </c>
      <c r="F314" s="147">
        <v>0</v>
      </c>
    </row>
    <row r="315" spans="2:6" s="1" customFormat="1" ht="15.6" x14ac:dyDescent="0.3">
      <c r="B315" s="274"/>
      <c r="C315" s="276"/>
      <c r="D315" s="310" t="s">
        <v>157</v>
      </c>
      <c r="E315" s="181" t="s">
        <v>213</v>
      </c>
      <c r="F315" s="147">
        <v>8</v>
      </c>
    </row>
    <row r="316" spans="2:6" s="1" customFormat="1" ht="15.6" x14ac:dyDescent="0.3">
      <c r="B316" s="274"/>
      <c r="C316" s="276"/>
      <c r="D316" s="311"/>
      <c r="E316" s="181" t="s">
        <v>214</v>
      </c>
      <c r="F316" s="147">
        <v>43</v>
      </c>
    </row>
    <row r="317" spans="2:6" s="1" customFormat="1" ht="15.6" x14ac:dyDescent="0.3">
      <c r="B317" s="274"/>
      <c r="C317" s="276"/>
      <c r="D317" s="312"/>
      <c r="E317" s="181" t="s">
        <v>215</v>
      </c>
      <c r="F317" s="147">
        <v>0</v>
      </c>
    </row>
    <row r="318" spans="2:6" s="1" customFormat="1" ht="15.6" x14ac:dyDescent="0.3">
      <c r="B318" s="274"/>
      <c r="C318" s="276"/>
      <c r="D318" s="307" t="s">
        <v>158</v>
      </c>
      <c r="E318" s="181" t="s">
        <v>213</v>
      </c>
      <c r="F318" s="147">
        <v>0</v>
      </c>
    </row>
    <row r="319" spans="2:6" s="1" customFormat="1" ht="15.6" x14ac:dyDescent="0.3">
      <c r="B319" s="274"/>
      <c r="C319" s="276"/>
      <c r="D319" s="308"/>
      <c r="E319" s="181" t="s">
        <v>214</v>
      </c>
      <c r="F319" s="147">
        <v>6</v>
      </c>
    </row>
    <row r="320" spans="2:6" s="1" customFormat="1" ht="15.6" x14ac:dyDescent="0.3">
      <c r="B320" s="274"/>
      <c r="C320" s="276"/>
      <c r="D320" s="309"/>
      <c r="E320" s="181" t="s">
        <v>215</v>
      </c>
      <c r="F320" s="147">
        <v>0</v>
      </c>
    </row>
    <row r="321" spans="2:6" s="1" customFormat="1" ht="15.6" x14ac:dyDescent="0.3">
      <c r="B321" s="274"/>
      <c r="C321" s="276"/>
      <c r="D321" s="307" t="s">
        <v>159</v>
      </c>
      <c r="E321" s="181" t="s">
        <v>213</v>
      </c>
      <c r="F321" s="147">
        <v>0</v>
      </c>
    </row>
    <row r="322" spans="2:6" s="1" customFormat="1" ht="15.6" x14ac:dyDescent="0.3">
      <c r="B322" s="274"/>
      <c r="C322" s="276"/>
      <c r="D322" s="308"/>
      <c r="E322" s="181" t="s">
        <v>214</v>
      </c>
      <c r="F322" s="147">
        <v>0</v>
      </c>
    </row>
    <row r="323" spans="2:6" s="1" customFormat="1" ht="15.6" x14ac:dyDescent="0.3">
      <c r="B323" s="274"/>
      <c r="C323" s="276"/>
      <c r="D323" s="309"/>
      <c r="E323" s="181" t="s">
        <v>215</v>
      </c>
      <c r="F323" s="147">
        <v>0</v>
      </c>
    </row>
    <row r="324" spans="2:6" s="1" customFormat="1" ht="15.6" x14ac:dyDescent="0.3">
      <c r="B324" s="274"/>
      <c r="C324" s="276"/>
      <c r="D324" s="307" t="s">
        <v>160</v>
      </c>
      <c r="E324" s="181" t="s">
        <v>213</v>
      </c>
      <c r="F324" s="147">
        <v>0</v>
      </c>
    </row>
    <row r="325" spans="2:6" s="1" customFormat="1" ht="15.6" x14ac:dyDescent="0.3">
      <c r="B325" s="274"/>
      <c r="C325" s="276"/>
      <c r="D325" s="308"/>
      <c r="E325" s="181" t="s">
        <v>214</v>
      </c>
      <c r="F325" s="147">
        <v>0</v>
      </c>
    </row>
    <row r="326" spans="2:6" s="1" customFormat="1" ht="15.6" x14ac:dyDescent="0.3">
      <c r="B326" s="274"/>
      <c r="C326" s="276"/>
      <c r="D326" s="309"/>
      <c r="E326" s="181" t="s">
        <v>215</v>
      </c>
      <c r="F326" s="147">
        <v>0</v>
      </c>
    </row>
    <row r="327" spans="2:6" s="1" customFormat="1" ht="15.6" x14ac:dyDescent="0.3">
      <c r="B327" s="274"/>
      <c r="C327" s="276"/>
      <c r="D327" s="307" t="s">
        <v>161</v>
      </c>
      <c r="E327" s="181" t="s">
        <v>213</v>
      </c>
      <c r="F327" s="147">
        <v>5</v>
      </c>
    </row>
    <row r="328" spans="2:6" s="1" customFormat="1" ht="15.6" x14ac:dyDescent="0.3">
      <c r="B328" s="274"/>
      <c r="C328" s="276"/>
      <c r="D328" s="308"/>
      <c r="E328" s="181" t="s">
        <v>214</v>
      </c>
      <c r="F328" s="147">
        <v>13</v>
      </c>
    </row>
    <row r="329" spans="2:6" s="1" customFormat="1" ht="15.6" x14ac:dyDescent="0.3">
      <c r="B329" s="274"/>
      <c r="C329" s="276"/>
      <c r="D329" s="309"/>
      <c r="E329" s="181" t="s">
        <v>215</v>
      </c>
      <c r="F329" s="147">
        <v>0</v>
      </c>
    </row>
    <row r="330" spans="2:6" s="1" customFormat="1" ht="15.6" x14ac:dyDescent="0.3">
      <c r="B330" s="274"/>
      <c r="C330" s="276"/>
      <c r="D330" s="307" t="s">
        <v>162</v>
      </c>
      <c r="E330" s="181" t="s">
        <v>213</v>
      </c>
      <c r="F330" s="147">
        <v>1</v>
      </c>
    </row>
    <row r="331" spans="2:6" s="1" customFormat="1" ht="15.6" x14ac:dyDescent="0.3">
      <c r="B331" s="274"/>
      <c r="C331" s="276"/>
      <c r="D331" s="308"/>
      <c r="E331" s="181" t="s">
        <v>214</v>
      </c>
      <c r="F331" s="147">
        <v>10</v>
      </c>
    </row>
    <row r="332" spans="2:6" s="1" customFormat="1" ht="15.6" x14ac:dyDescent="0.3">
      <c r="B332" s="274"/>
      <c r="C332" s="276"/>
      <c r="D332" s="309"/>
      <c r="E332" s="181" t="s">
        <v>215</v>
      </c>
      <c r="F332" s="147">
        <v>0</v>
      </c>
    </row>
    <row r="333" spans="2:6" s="1" customFormat="1" ht="15.6" x14ac:dyDescent="0.3">
      <c r="B333" s="274"/>
      <c r="C333" s="276"/>
      <c r="D333" s="307" t="s">
        <v>163</v>
      </c>
      <c r="E333" s="181" t="s">
        <v>213</v>
      </c>
      <c r="F333" s="147">
        <v>0</v>
      </c>
    </row>
    <row r="334" spans="2:6" s="1" customFormat="1" ht="15.6" x14ac:dyDescent="0.3">
      <c r="B334" s="274"/>
      <c r="C334" s="276"/>
      <c r="D334" s="308"/>
      <c r="E334" s="181" t="s">
        <v>214</v>
      </c>
      <c r="F334" s="147">
        <v>1</v>
      </c>
    </row>
    <row r="335" spans="2:6" s="1" customFormat="1" ht="15.6" x14ac:dyDescent="0.3">
      <c r="B335" s="274"/>
      <c r="C335" s="276"/>
      <c r="D335" s="309"/>
      <c r="E335" s="181" t="s">
        <v>215</v>
      </c>
      <c r="F335" s="147">
        <v>1</v>
      </c>
    </row>
    <row r="336" spans="2:6" s="1" customFormat="1" ht="15.6" x14ac:dyDescent="0.3">
      <c r="B336" s="274"/>
      <c r="C336" s="276"/>
      <c r="D336" s="307" t="s">
        <v>164</v>
      </c>
      <c r="E336" s="181" t="s">
        <v>213</v>
      </c>
      <c r="F336" s="147">
        <v>1</v>
      </c>
    </row>
    <row r="337" spans="2:6" s="1" customFormat="1" ht="15.6" x14ac:dyDescent="0.3">
      <c r="B337" s="274"/>
      <c r="C337" s="276"/>
      <c r="D337" s="308"/>
      <c r="E337" s="181" t="s">
        <v>214</v>
      </c>
      <c r="F337" s="147">
        <v>6</v>
      </c>
    </row>
    <row r="338" spans="2:6" s="1" customFormat="1" ht="15.6" x14ac:dyDescent="0.3">
      <c r="B338" s="274"/>
      <c r="C338" s="276"/>
      <c r="D338" s="309"/>
      <c r="E338" s="181" t="s">
        <v>215</v>
      </c>
      <c r="F338" s="147">
        <v>0</v>
      </c>
    </row>
    <row r="339" spans="2:6" s="1" customFormat="1" ht="15.6" x14ac:dyDescent="0.3">
      <c r="B339" s="274"/>
      <c r="C339" s="276"/>
      <c r="D339" s="307" t="s">
        <v>165</v>
      </c>
      <c r="E339" s="181" t="s">
        <v>213</v>
      </c>
      <c r="F339" s="147">
        <v>0</v>
      </c>
    </row>
    <row r="340" spans="2:6" s="1" customFormat="1" ht="15.6" x14ac:dyDescent="0.3">
      <c r="B340" s="274"/>
      <c r="C340" s="276"/>
      <c r="D340" s="308"/>
      <c r="E340" s="181" t="s">
        <v>214</v>
      </c>
      <c r="F340" s="147">
        <v>2</v>
      </c>
    </row>
    <row r="341" spans="2:6" s="1" customFormat="1" ht="15.6" x14ac:dyDescent="0.3">
      <c r="B341" s="274"/>
      <c r="C341" s="276"/>
      <c r="D341" s="309"/>
      <c r="E341" s="181" t="s">
        <v>215</v>
      </c>
      <c r="F341" s="147">
        <v>1</v>
      </c>
    </row>
    <row r="342" spans="2:6" s="1" customFormat="1" ht="15.6" x14ac:dyDescent="0.3">
      <c r="B342" s="274"/>
      <c r="C342" s="276"/>
      <c r="D342" s="307" t="s">
        <v>166</v>
      </c>
      <c r="E342" s="181" t="s">
        <v>213</v>
      </c>
      <c r="F342" s="147">
        <v>5</v>
      </c>
    </row>
    <row r="343" spans="2:6" s="1" customFormat="1" ht="15.6" x14ac:dyDescent="0.3">
      <c r="B343" s="274"/>
      <c r="C343" s="276"/>
      <c r="D343" s="308"/>
      <c r="E343" s="181" t="s">
        <v>214</v>
      </c>
      <c r="F343" s="147">
        <v>22</v>
      </c>
    </row>
    <row r="344" spans="2:6" s="1" customFormat="1" ht="15.6" x14ac:dyDescent="0.3">
      <c r="B344" s="274"/>
      <c r="C344" s="276"/>
      <c r="D344" s="309"/>
      <c r="E344" s="181" t="s">
        <v>215</v>
      </c>
      <c r="F344" s="147">
        <v>0</v>
      </c>
    </row>
    <row r="345" spans="2:6" s="1" customFormat="1" ht="15" customHeight="1" x14ac:dyDescent="0.3">
      <c r="B345" s="274"/>
      <c r="C345" s="278" t="s">
        <v>167</v>
      </c>
      <c r="D345" s="307">
        <v>20601</v>
      </c>
      <c r="E345" s="181" t="s">
        <v>213</v>
      </c>
      <c r="F345" s="147">
        <v>0</v>
      </c>
    </row>
    <row r="346" spans="2:6" s="1" customFormat="1" ht="15" customHeight="1" x14ac:dyDescent="0.3">
      <c r="B346" s="274"/>
      <c r="C346" s="279"/>
      <c r="D346" s="308"/>
      <c r="E346" s="181" t="s">
        <v>214</v>
      </c>
      <c r="F346" s="147">
        <v>1</v>
      </c>
    </row>
    <row r="347" spans="2:6" s="1" customFormat="1" ht="15" customHeight="1" x14ac:dyDescent="0.3">
      <c r="B347" s="274"/>
      <c r="C347" s="279"/>
      <c r="D347" s="309"/>
      <c r="E347" s="181" t="s">
        <v>215</v>
      </c>
      <c r="F347" s="147">
        <v>0</v>
      </c>
    </row>
    <row r="348" spans="2:6" s="1" customFormat="1" ht="15" customHeight="1" x14ac:dyDescent="0.3">
      <c r="B348" s="274"/>
      <c r="C348" s="279"/>
      <c r="D348" s="178">
        <v>20607</v>
      </c>
      <c r="E348" s="181" t="s">
        <v>213</v>
      </c>
      <c r="F348" s="147">
        <v>7</v>
      </c>
    </row>
    <row r="349" spans="2:6" s="1" customFormat="1" ht="15" customHeight="1" x14ac:dyDescent="0.3">
      <c r="B349" s="274"/>
      <c r="C349" s="279"/>
      <c r="D349" s="179"/>
      <c r="E349" s="181" t="s">
        <v>214</v>
      </c>
      <c r="F349" s="147">
        <v>6</v>
      </c>
    </row>
    <row r="350" spans="2:6" s="1" customFormat="1" ht="15" customHeight="1" x14ac:dyDescent="0.3">
      <c r="B350" s="274"/>
      <c r="C350" s="279"/>
      <c r="D350" s="180"/>
      <c r="E350" s="181" t="s">
        <v>215</v>
      </c>
      <c r="F350" s="147">
        <v>2</v>
      </c>
    </row>
    <row r="351" spans="2:6" s="1" customFormat="1" ht="15" customHeight="1" x14ac:dyDescent="0.3">
      <c r="B351" s="274"/>
      <c r="C351" s="279"/>
      <c r="D351" s="178" t="s">
        <v>168</v>
      </c>
      <c r="E351" s="181" t="s">
        <v>213</v>
      </c>
      <c r="F351" s="147">
        <v>1</v>
      </c>
    </row>
    <row r="352" spans="2:6" s="1" customFormat="1" ht="15" customHeight="1" x14ac:dyDescent="0.3">
      <c r="B352" s="274"/>
      <c r="C352" s="279"/>
      <c r="D352" s="179"/>
      <c r="E352" s="181" t="s">
        <v>214</v>
      </c>
      <c r="F352" s="147">
        <v>0</v>
      </c>
    </row>
    <row r="353" spans="2:6" s="1" customFormat="1" ht="15" customHeight="1" x14ac:dyDescent="0.3">
      <c r="B353" s="274"/>
      <c r="C353" s="279"/>
      <c r="D353" s="180"/>
      <c r="E353" s="181" t="s">
        <v>215</v>
      </c>
      <c r="F353" s="147">
        <v>0</v>
      </c>
    </row>
    <row r="354" spans="2:6" s="1" customFormat="1" ht="15.6" x14ac:dyDescent="0.3">
      <c r="B354" s="274"/>
      <c r="C354" s="279"/>
      <c r="D354" s="307">
        <v>20613</v>
      </c>
      <c r="E354" s="181" t="s">
        <v>213</v>
      </c>
      <c r="F354" s="147">
        <v>7</v>
      </c>
    </row>
    <row r="355" spans="2:6" s="1" customFormat="1" ht="15.6" x14ac:dyDescent="0.3">
      <c r="B355" s="274"/>
      <c r="C355" s="279"/>
      <c r="D355" s="308"/>
      <c r="E355" s="181" t="s">
        <v>214</v>
      </c>
      <c r="F355" s="147">
        <v>22</v>
      </c>
    </row>
    <row r="356" spans="2:6" s="1" customFormat="1" ht="15.6" x14ac:dyDescent="0.3">
      <c r="B356" s="274"/>
      <c r="C356" s="279"/>
      <c r="D356" s="309"/>
      <c r="E356" s="181" t="s">
        <v>215</v>
      </c>
      <c r="F356" s="147">
        <v>1</v>
      </c>
    </row>
    <row r="357" spans="2:6" s="1" customFormat="1" ht="15.6" x14ac:dyDescent="0.3">
      <c r="B357" s="274"/>
      <c r="C357" s="279"/>
      <c r="D357" s="307" t="s">
        <v>169</v>
      </c>
      <c r="E357" s="181" t="s">
        <v>213</v>
      </c>
      <c r="F357" s="147">
        <v>0</v>
      </c>
    </row>
    <row r="358" spans="2:6" s="1" customFormat="1" ht="15.6" x14ac:dyDescent="0.3">
      <c r="B358" s="274"/>
      <c r="C358" s="279"/>
      <c r="D358" s="308"/>
      <c r="E358" s="181" t="s">
        <v>214</v>
      </c>
      <c r="F358" s="147">
        <v>0</v>
      </c>
    </row>
    <row r="359" spans="2:6" s="1" customFormat="1" ht="15.6" x14ac:dyDescent="0.3">
      <c r="B359" s="274"/>
      <c r="C359" s="279"/>
      <c r="D359" s="309"/>
      <c r="E359" s="181" t="s">
        <v>215</v>
      </c>
      <c r="F359" s="147">
        <v>0</v>
      </c>
    </row>
    <row r="360" spans="2:6" s="1" customFormat="1" ht="15.6" x14ac:dyDescent="0.3">
      <c r="B360" s="274"/>
      <c r="C360" s="279"/>
      <c r="D360" s="307">
        <v>20744</v>
      </c>
      <c r="E360" s="181" t="s">
        <v>213</v>
      </c>
      <c r="F360" s="147">
        <v>0</v>
      </c>
    </row>
    <row r="361" spans="2:6" s="1" customFormat="1" ht="15.6" x14ac:dyDescent="0.3">
      <c r="B361" s="274"/>
      <c r="C361" s="279"/>
      <c r="D361" s="308"/>
      <c r="E361" s="181" t="s">
        <v>214</v>
      </c>
      <c r="F361" s="147">
        <v>0</v>
      </c>
    </row>
    <row r="362" spans="2:6" s="1" customFormat="1" ht="15.6" x14ac:dyDescent="0.3">
      <c r="B362" s="274"/>
      <c r="C362" s="279"/>
      <c r="D362" s="309"/>
      <c r="E362" s="181" t="s">
        <v>215</v>
      </c>
      <c r="F362" s="147">
        <v>0</v>
      </c>
    </row>
    <row r="363" spans="2:6" s="1" customFormat="1" ht="15.6" x14ac:dyDescent="0.3">
      <c r="B363" s="274"/>
      <c r="C363" s="279"/>
      <c r="D363" s="307" t="s">
        <v>172</v>
      </c>
      <c r="E363" s="181" t="s">
        <v>213</v>
      </c>
      <c r="F363" s="147">
        <v>1</v>
      </c>
    </row>
    <row r="364" spans="2:6" s="1" customFormat="1" ht="15.6" x14ac:dyDescent="0.3">
      <c r="B364" s="274"/>
      <c r="C364" s="279"/>
      <c r="D364" s="308"/>
      <c r="E364" s="181" t="s">
        <v>214</v>
      </c>
      <c r="F364" s="147">
        <v>0</v>
      </c>
    </row>
    <row r="365" spans="2:6" s="1" customFormat="1" ht="15.6" x14ac:dyDescent="0.3">
      <c r="B365" s="274"/>
      <c r="C365" s="279"/>
      <c r="D365" s="309"/>
      <c r="E365" s="181" t="s">
        <v>215</v>
      </c>
      <c r="F365" s="147">
        <v>0</v>
      </c>
    </row>
    <row r="366" spans="2:6" s="1" customFormat="1" ht="15.6" x14ac:dyDescent="0.3">
      <c r="B366" s="274"/>
      <c r="C366" s="278" t="s">
        <v>173</v>
      </c>
      <c r="D366" s="307" t="s">
        <v>174</v>
      </c>
      <c r="E366" s="181" t="s">
        <v>213</v>
      </c>
      <c r="F366" s="147">
        <v>0</v>
      </c>
    </row>
    <row r="367" spans="2:6" s="1" customFormat="1" ht="15.6" x14ac:dyDescent="0.3">
      <c r="B367" s="274"/>
      <c r="C367" s="279"/>
      <c r="D367" s="308"/>
      <c r="E367" s="181" t="s">
        <v>214</v>
      </c>
      <c r="F367" s="147">
        <v>0</v>
      </c>
    </row>
    <row r="368" spans="2:6" s="1" customFormat="1" ht="15.6" x14ac:dyDescent="0.3">
      <c r="B368" s="274"/>
      <c r="C368" s="279"/>
      <c r="D368" s="309"/>
      <c r="E368" s="181" t="s">
        <v>215</v>
      </c>
      <c r="F368" s="147">
        <v>0</v>
      </c>
    </row>
    <row r="369" spans="2:6" s="1" customFormat="1" ht="15.6" x14ac:dyDescent="0.3">
      <c r="B369" s="274"/>
      <c r="C369" s="279"/>
      <c r="D369" s="307" t="s">
        <v>175</v>
      </c>
      <c r="E369" s="181" t="s">
        <v>213</v>
      </c>
      <c r="F369" s="147">
        <v>0</v>
      </c>
    </row>
    <row r="370" spans="2:6" s="1" customFormat="1" ht="15.6" x14ac:dyDescent="0.3">
      <c r="B370" s="274"/>
      <c r="C370" s="279"/>
      <c r="D370" s="308"/>
      <c r="E370" s="181" t="s">
        <v>214</v>
      </c>
      <c r="F370" s="147">
        <v>3</v>
      </c>
    </row>
    <row r="371" spans="2:6" s="1" customFormat="1" ht="15.6" x14ac:dyDescent="0.3">
      <c r="B371" s="274"/>
      <c r="C371" s="279"/>
      <c r="D371" s="309"/>
      <c r="E371" s="181" t="s">
        <v>215</v>
      </c>
      <c r="F371" s="147">
        <v>0</v>
      </c>
    </row>
    <row r="372" spans="2:6" s="1" customFormat="1" ht="15.6" x14ac:dyDescent="0.3">
      <c r="B372" s="274"/>
      <c r="C372" s="279"/>
      <c r="D372" s="307" t="s">
        <v>176</v>
      </c>
      <c r="E372" s="181" t="s">
        <v>213</v>
      </c>
      <c r="F372" s="147">
        <v>0</v>
      </c>
    </row>
    <row r="373" spans="2:6" s="1" customFormat="1" ht="15.6" x14ac:dyDescent="0.3">
      <c r="B373" s="274"/>
      <c r="C373" s="279"/>
      <c r="D373" s="308"/>
      <c r="E373" s="181" t="s">
        <v>214</v>
      </c>
      <c r="F373" s="147">
        <v>3</v>
      </c>
    </row>
    <row r="374" spans="2:6" s="1" customFormat="1" ht="15.6" x14ac:dyDescent="0.3">
      <c r="B374" s="274"/>
      <c r="C374" s="279"/>
      <c r="D374" s="309"/>
      <c r="E374" s="181" t="s">
        <v>215</v>
      </c>
      <c r="F374" s="147">
        <v>0</v>
      </c>
    </row>
    <row r="375" spans="2:6" s="1" customFormat="1" ht="15.6" x14ac:dyDescent="0.3">
      <c r="B375" s="274"/>
      <c r="C375" s="279"/>
      <c r="D375" s="307" t="s">
        <v>177</v>
      </c>
      <c r="E375" s="181" t="s">
        <v>213</v>
      </c>
      <c r="F375" s="147">
        <v>7</v>
      </c>
    </row>
    <row r="376" spans="2:6" s="1" customFormat="1" ht="15.6" x14ac:dyDescent="0.3">
      <c r="B376" s="274"/>
      <c r="C376" s="279"/>
      <c r="D376" s="308"/>
      <c r="E376" s="181" t="s">
        <v>214</v>
      </c>
      <c r="F376" s="147">
        <v>22</v>
      </c>
    </row>
    <row r="377" spans="2:6" s="1" customFormat="1" ht="15.6" x14ac:dyDescent="0.3">
      <c r="B377" s="274"/>
      <c r="C377" s="279"/>
      <c r="D377" s="309"/>
      <c r="E377" s="181" t="s">
        <v>215</v>
      </c>
      <c r="F377" s="147">
        <v>0</v>
      </c>
    </row>
    <row r="378" spans="2:6" s="1" customFormat="1" ht="15.6" x14ac:dyDescent="0.3">
      <c r="B378" s="274"/>
      <c r="C378" s="279"/>
      <c r="D378" s="307" t="s">
        <v>178</v>
      </c>
      <c r="E378" s="181" t="s">
        <v>213</v>
      </c>
      <c r="F378" s="147">
        <v>7</v>
      </c>
    </row>
    <row r="379" spans="2:6" s="1" customFormat="1" ht="15.6" x14ac:dyDescent="0.3">
      <c r="B379" s="274"/>
      <c r="C379" s="279"/>
      <c r="D379" s="308"/>
      <c r="E379" s="181" t="s">
        <v>214</v>
      </c>
      <c r="F379" s="147">
        <v>6</v>
      </c>
    </row>
    <row r="380" spans="2:6" s="1" customFormat="1" ht="15.6" x14ac:dyDescent="0.3">
      <c r="B380" s="274"/>
      <c r="C380" s="279"/>
      <c r="D380" s="309"/>
      <c r="E380" s="181" t="s">
        <v>215</v>
      </c>
      <c r="F380" s="147">
        <v>0</v>
      </c>
    </row>
    <row r="381" spans="2:6" s="1" customFormat="1" ht="15.6" x14ac:dyDescent="0.3">
      <c r="B381" s="274"/>
      <c r="C381" s="279"/>
      <c r="D381" s="307" t="s">
        <v>179</v>
      </c>
      <c r="E381" s="181" t="s">
        <v>213</v>
      </c>
      <c r="F381" s="147">
        <v>0</v>
      </c>
    </row>
    <row r="382" spans="2:6" s="1" customFormat="1" ht="15.6" x14ac:dyDescent="0.3">
      <c r="B382" s="274"/>
      <c r="C382" s="279"/>
      <c r="D382" s="308"/>
      <c r="E382" s="181" t="s">
        <v>214</v>
      </c>
      <c r="F382" s="147">
        <v>5</v>
      </c>
    </row>
    <row r="383" spans="2:6" s="1" customFormat="1" ht="15.6" x14ac:dyDescent="0.3">
      <c r="B383" s="274"/>
      <c r="C383" s="279"/>
      <c r="D383" s="309"/>
      <c r="E383" s="181" t="s">
        <v>215</v>
      </c>
      <c r="F383" s="147">
        <v>0</v>
      </c>
    </row>
    <row r="384" spans="2:6" s="1" customFormat="1" ht="15.6" x14ac:dyDescent="0.3">
      <c r="B384" s="274"/>
      <c r="C384" s="279"/>
      <c r="D384" s="307" t="s">
        <v>180</v>
      </c>
      <c r="E384" s="181" t="s">
        <v>213</v>
      </c>
      <c r="F384" s="147">
        <v>1</v>
      </c>
    </row>
    <row r="385" spans="2:6" s="1" customFormat="1" ht="15.6" x14ac:dyDescent="0.3">
      <c r="B385" s="274"/>
      <c r="C385" s="279"/>
      <c r="D385" s="308"/>
      <c r="E385" s="181" t="s">
        <v>214</v>
      </c>
      <c r="F385" s="147">
        <v>3</v>
      </c>
    </row>
    <row r="386" spans="2:6" s="1" customFormat="1" ht="15.6" x14ac:dyDescent="0.3">
      <c r="B386" s="274"/>
      <c r="C386" s="279"/>
      <c r="D386" s="309"/>
      <c r="E386" s="181" t="s">
        <v>215</v>
      </c>
      <c r="F386" s="147">
        <v>0</v>
      </c>
    </row>
    <row r="387" spans="2:6" s="1" customFormat="1" ht="15.6" x14ac:dyDescent="0.3">
      <c r="B387" s="274"/>
      <c r="C387" s="279"/>
      <c r="D387" s="307" t="s">
        <v>181</v>
      </c>
      <c r="E387" s="181" t="s">
        <v>213</v>
      </c>
      <c r="F387" s="147">
        <v>0</v>
      </c>
    </row>
    <row r="388" spans="2:6" s="1" customFormat="1" ht="15.6" x14ac:dyDescent="0.3">
      <c r="B388" s="274"/>
      <c r="C388" s="279"/>
      <c r="D388" s="308"/>
      <c r="E388" s="181" t="s">
        <v>214</v>
      </c>
      <c r="F388" s="147">
        <v>4</v>
      </c>
    </row>
    <row r="389" spans="2:6" s="1" customFormat="1" ht="15.6" x14ac:dyDescent="0.3">
      <c r="B389" s="274"/>
      <c r="C389" s="279"/>
      <c r="D389" s="309"/>
      <c r="E389" s="181" t="s">
        <v>215</v>
      </c>
      <c r="F389" s="147">
        <v>0</v>
      </c>
    </row>
    <row r="390" spans="2:6" s="1" customFormat="1" ht="15.6" x14ac:dyDescent="0.3">
      <c r="B390" s="274"/>
      <c r="C390" s="279"/>
      <c r="D390" s="310" t="s">
        <v>182</v>
      </c>
      <c r="E390" s="181" t="s">
        <v>213</v>
      </c>
      <c r="F390" s="147">
        <v>1</v>
      </c>
    </row>
    <row r="391" spans="2:6" s="1" customFormat="1" ht="15.6" x14ac:dyDescent="0.3">
      <c r="B391" s="274"/>
      <c r="C391" s="279"/>
      <c r="D391" s="311"/>
      <c r="E391" s="181" t="s">
        <v>214</v>
      </c>
      <c r="F391" s="147">
        <v>0</v>
      </c>
    </row>
    <row r="392" spans="2:6" s="1" customFormat="1" ht="15.6" x14ac:dyDescent="0.3">
      <c r="B392" s="274"/>
      <c r="C392" s="279"/>
      <c r="D392" s="312"/>
      <c r="E392" s="181" t="s">
        <v>215</v>
      </c>
      <c r="F392" s="147">
        <v>0</v>
      </c>
    </row>
    <row r="393" spans="2:6" s="1" customFormat="1" ht="15.6" x14ac:dyDescent="0.3">
      <c r="B393" s="274"/>
      <c r="C393" s="279"/>
      <c r="D393" s="307" t="s">
        <v>183</v>
      </c>
      <c r="E393" s="181" t="s">
        <v>213</v>
      </c>
      <c r="F393" s="147">
        <v>0</v>
      </c>
    </row>
    <row r="394" spans="2:6" s="1" customFormat="1" ht="15.6" x14ac:dyDescent="0.3">
      <c r="B394" s="274"/>
      <c r="C394" s="279"/>
      <c r="D394" s="308"/>
      <c r="E394" s="181" t="s">
        <v>214</v>
      </c>
      <c r="F394" s="147">
        <v>0</v>
      </c>
    </row>
    <row r="395" spans="2:6" s="1" customFormat="1" ht="15.6" x14ac:dyDescent="0.3">
      <c r="B395" s="274"/>
      <c r="C395" s="279"/>
      <c r="D395" s="309"/>
      <c r="E395" s="181" t="s">
        <v>215</v>
      </c>
      <c r="F395" s="147">
        <v>0</v>
      </c>
    </row>
    <row r="396" spans="2:6" s="1" customFormat="1" ht="15.6" x14ac:dyDescent="0.3">
      <c r="B396" s="274"/>
      <c r="C396" s="279"/>
      <c r="D396" s="307" t="s">
        <v>184</v>
      </c>
      <c r="E396" s="181" t="s">
        <v>213</v>
      </c>
      <c r="F396" s="147">
        <v>0</v>
      </c>
    </row>
    <row r="397" spans="2:6" s="1" customFormat="1" ht="15.6" x14ac:dyDescent="0.3">
      <c r="B397" s="274"/>
      <c r="C397" s="279"/>
      <c r="D397" s="308"/>
      <c r="E397" s="181" t="s">
        <v>214</v>
      </c>
      <c r="F397" s="147">
        <v>1</v>
      </c>
    </row>
    <row r="398" spans="2:6" s="1" customFormat="1" ht="15.6" x14ac:dyDescent="0.3">
      <c r="B398" s="274"/>
      <c r="C398" s="279"/>
      <c r="D398" s="309"/>
      <c r="E398" s="181" t="s">
        <v>215</v>
      </c>
      <c r="F398" s="147">
        <v>0</v>
      </c>
    </row>
    <row r="399" spans="2:6" s="1" customFormat="1" ht="16.5" customHeight="1" x14ac:dyDescent="0.3">
      <c r="B399" s="274"/>
      <c r="C399" s="279"/>
      <c r="D399" s="307" t="s">
        <v>185</v>
      </c>
      <c r="E399" s="181" t="s">
        <v>213</v>
      </c>
      <c r="F399" s="147">
        <v>1</v>
      </c>
    </row>
    <row r="400" spans="2:6" s="1" customFormat="1" ht="16.5" customHeight="1" x14ac:dyDescent="0.3">
      <c r="B400" s="274"/>
      <c r="C400" s="279"/>
      <c r="D400" s="308"/>
      <c r="E400" s="181" t="s">
        <v>214</v>
      </c>
      <c r="F400" s="147">
        <v>1</v>
      </c>
    </row>
    <row r="401" spans="2:6" s="1" customFormat="1" ht="16.5" customHeight="1" x14ac:dyDescent="0.3">
      <c r="B401" s="274"/>
      <c r="C401" s="279"/>
      <c r="D401" s="309"/>
      <c r="E401" s="181" t="s">
        <v>215</v>
      </c>
      <c r="F401" s="147">
        <v>0</v>
      </c>
    </row>
    <row r="402" spans="2:6" s="1" customFormat="1" ht="15.6" x14ac:dyDescent="0.3">
      <c r="B402" s="274"/>
      <c r="C402" s="279"/>
      <c r="D402" s="307" t="s">
        <v>186</v>
      </c>
      <c r="E402" s="181" t="s">
        <v>213</v>
      </c>
      <c r="F402" s="147">
        <v>9</v>
      </c>
    </row>
    <row r="403" spans="2:6" s="1" customFormat="1" ht="15.6" x14ac:dyDescent="0.3">
      <c r="B403" s="274"/>
      <c r="C403" s="279"/>
      <c r="D403" s="308"/>
      <c r="E403" s="181" t="s">
        <v>214</v>
      </c>
      <c r="F403" s="147">
        <v>36</v>
      </c>
    </row>
    <row r="404" spans="2:6" s="1" customFormat="1" ht="15.6" x14ac:dyDescent="0.3">
      <c r="B404" s="274"/>
      <c r="C404" s="279"/>
      <c r="D404" s="309"/>
      <c r="E404" s="181" t="s">
        <v>215</v>
      </c>
      <c r="F404" s="147">
        <v>0</v>
      </c>
    </row>
    <row r="405" spans="2:6" s="1" customFormat="1" ht="15.6" x14ac:dyDescent="0.3">
      <c r="B405" s="274"/>
      <c r="C405" s="279"/>
      <c r="D405" s="307" t="s">
        <v>187</v>
      </c>
      <c r="E405" s="181" t="s">
        <v>213</v>
      </c>
      <c r="F405" s="147">
        <v>0</v>
      </c>
    </row>
    <row r="406" spans="2:6" s="1" customFormat="1" ht="15.6" x14ac:dyDescent="0.3">
      <c r="B406" s="274"/>
      <c r="C406" s="279"/>
      <c r="D406" s="308"/>
      <c r="E406" s="181" t="s">
        <v>214</v>
      </c>
      <c r="F406" s="147">
        <v>1</v>
      </c>
    </row>
    <row r="407" spans="2:6" s="1" customFormat="1" ht="15.6" x14ac:dyDescent="0.3">
      <c r="B407" s="274"/>
      <c r="C407" s="279"/>
      <c r="D407" s="309"/>
      <c r="E407" s="181" t="s">
        <v>215</v>
      </c>
      <c r="F407" s="147">
        <v>0</v>
      </c>
    </row>
    <row r="408" spans="2:6" s="1" customFormat="1" ht="15.6" x14ac:dyDescent="0.3">
      <c r="B408" s="274"/>
      <c r="C408" s="279"/>
      <c r="D408" s="307" t="s">
        <v>188</v>
      </c>
      <c r="E408" s="181" t="s">
        <v>213</v>
      </c>
      <c r="F408" s="147">
        <v>3</v>
      </c>
    </row>
    <row r="409" spans="2:6" s="1" customFormat="1" ht="15.6" x14ac:dyDescent="0.3">
      <c r="B409" s="274"/>
      <c r="C409" s="279"/>
      <c r="D409" s="308"/>
      <c r="E409" s="181" t="s">
        <v>214</v>
      </c>
      <c r="F409" s="147">
        <v>23</v>
      </c>
    </row>
    <row r="410" spans="2:6" s="1" customFormat="1" ht="15.6" x14ac:dyDescent="0.3">
      <c r="B410" s="274"/>
      <c r="C410" s="279"/>
      <c r="D410" s="309"/>
      <c r="E410" s="181" t="s">
        <v>215</v>
      </c>
      <c r="F410" s="147">
        <v>0</v>
      </c>
    </row>
    <row r="411" spans="2:6" s="1" customFormat="1" ht="15.6" x14ac:dyDescent="0.3">
      <c r="B411" s="274"/>
      <c r="C411" s="279"/>
      <c r="D411" s="310" t="s">
        <v>189</v>
      </c>
      <c r="E411" s="181" t="s">
        <v>213</v>
      </c>
      <c r="F411" s="147">
        <v>8</v>
      </c>
    </row>
    <row r="412" spans="2:6" s="1" customFormat="1" ht="15.6" x14ac:dyDescent="0.3">
      <c r="B412" s="274"/>
      <c r="C412" s="279"/>
      <c r="D412" s="311"/>
      <c r="E412" s="181" t="s">
        <v>214</v>
      </c>
      <c r="F412" s="147">
        <v>17</v>
      </c>
    </row>
    <row r="413" spans="2:6" s="1" customFormat="1" ht="15.6" x14ac:dyDescent="0.3">
      <c r="B413" s="274"/>
      <c r="C413" s="279"/>
      <c r="D413" s="312"/>
      <c r="E413" s="181" t="s">
        <v>215</v>
      </c>
      <c r="F413" s="147">
        <v>0</v>
      </c>
    </row>
    <row r="414" spans="2:6" s="1" customFormat="1" ht="15.6" x14ac:dyDescent="0.3">
      <c r="B414" s="274"/>
      <c r="C414" s="279"/>
      <c r="D414" s="307" t="s">
        <v>190</v>
      </c>
      <c r="E414" s="181" t="s">
        <v>213</v>
      </c>
      <c r="F414" s="147">
        <v>58</v>
      </c>
    </row>
    <row r="415" spans="2:6" s="1" customFormat="1" ht="15.6" x14ac:dyDescent="0.3">
      <c r="B415" s="274"/>
      <c r="C415" s="279"/>
      <c r="D415" s="308"/>
      <c r="E415" s="181" t="s">
        <v>214</v>
      </c>
      <c r="F415" s="147">
        <v>172</v>
      </c>
    </row>
    <row r="416" spans="2:6" s="1" customFormat="1" ht="15.6" x14ac:dyDescent="0.3">
      <c r="B416" s="274"/>
      <c r="C416" s="279"/>
      <c r="D416" s="309"/>
      <c r="E416" s="181" t="s">
        <v>215</v>
      </c>
      <c r="F416" s="147">
        <v>0</v>
      </c>
    </row>
    <row r="417" spans="2:6" s="1" customFormat="1" ht="15.6" x14ac:dyDescent="0.3">
      <c r="B417" s="274"/>
      <c r="C417" s="279"/>
      <c r="D417" s="307" t="s">
        <v>191</v>
      </c>
      <c r="E417" s="181" t="s">
        <v>213</v>
      </c>
      <c r="F417" s="147">
        <v>0</v>
      </c>
    </row>
    <row r="418" spans="2:6" s="1" customFormat="1" ht="15.6" x14ac:dyDescent="0.3">
      <c r="B418" s="274"/>
      <c r="C418" s="279"/>
      <c r="D418" s="308"/>
      <c r="E418" s="181" t="s">
        <v>214</v>
      </c>
      <c r="F418" s="147">
        <v>0</v>
      </c>
    </row>
    <row r="419" spans="2:6" s="1" customFormat="1" ht="15.6" x14ac:dyDescent="0.3">
      <c r="B419" s="274"/>
      <c r="C419" s="279"/>
      <c r="D419" s="309"/>
      <c r="E419" s="181" t="s">
        <v>215</v>
      </c>
      <c r="F419" s="147">
        <v>0</v>
      </c>
    </row>
    <row r="420" spans="2:6" s="1" customFormat="1" ht="15.6" x14ac:dyDescent="0.3">
      <c r="B420" s="274"/>
      <c r="C420" s="279"/>
      <c r="D420" s="307">
        <v>20659</v>
      </c>
      <c r="E420" s="181" t="s">
        <v>213</v>
      </c>
      <c r="F420" s="147">
        <v>5</v>
      </c>
    </row>
    <row r="421" spans="2:6" s="1" customFormat="1" ht="15.6" x14ac:dyDescent="0.3">
      <c r="B421" s="274"/>
      <c r="C421" s="279"/>
      <c r="D421" s="308"/>
      <c r="E421" s="181" t="s">
        <v>214</v>
      </c>
      <c r="F421" s="147">
        <v>54</v>
      </c>
    </row>
    <row r="422" spans="2:6" s="1" customFormat="1" ht="15.6" x14ac:dyDescent="0.3">
      <c r="B422" s="274"/>
      <c r="C422" s="279"/>
      <c r="D422" s="309"/>
      <c r="E422" s="181" t="s">
        <v>215</v>
      </c>
      <c r="F422" s="147">
        <v>0</v>
      </c>
    </row>
    <row r="423" spans="2:6" s="1" customFormat="1" ht="15.6" x14ac:dyDescent="0.3">
      <c r="B423" s="274"/>
      <c r="C423" s="279"/>
      <c r="D423" s="307" t="s">
        <v>192</v>
      </c>
      <c r="E423" s="181" t="s">
        <v>213</v>
      </c>
      <c r="F423" s="147">
        <v>0</v>
      </c>
    </row>
    <row r="424" spans="2:6" s="1" customFormat="1" ht="15.6" x14ac:dyDescent="0.3">
      <c r="B424" s="274"/>
      <c r="C424" s="279"/>
      <c r="D424" s="308"/>
      <c r="E424" s="181" t="s">
        <v>214</v>
      </c>
      <c r="F424" s="147">
        <v>0</v>
      </c>
    </row>
    <row r="425" spans="2:6" s="1" customFormat="1" ht="15.6" x14ac:dyDescent="0.3">
      <c r="B425" s="274"/>
      <c r="C425" s="279"/>
      <c r="D425" s="309"/>
      <c r="E425" s="181" t="s">
        <v>215</v>
      </c>
      <c r="F425" s="147">
        <v>0</v>
      </c>
    </row>
    <row r="426" spans="2:6" s="1" customFormat="1" ht="15.6" x14ac:dyDescent="0.3">
      <c r="B426" s="274"/>
      <c r="C426" s="279"/>
      <c r="D426" s="307" t="s">
        <v>193</v>
      </c>
      <c r="E426" s="181" t="s">
        <v>213</v>
      </c>
      <c r="F426" s="147">
        <v>0</v>
      </c>
    </row>
    <row r="427" spans="2:6" s="1" customFormat="1" ht="15.6" x14ac:dyDescent="0.3">
      <c r="B427" s="274"/>
      <c r="C427" s="279"/>
      <c r="D427" s="314"/>
      <c r="E427" s="181" t="s">
        <v>214</v>
      </c>
      <c r="F427" s="147">
        <v>2</v>
      </c>
    </row>
    <row r="428" spans="2:6" s="1" customFormat="1" ht="15.6" x14ac:dyDescent="0.3">
      <c r="B428" s="274"/>
      <c r="C428" s="279"/>
      <c r="D428" s="315"/>
      <c r="E428" s="181" t="s">
        <v>215</v>
      </c>
      <c r="F428" s="147">
        <v>0</v>
      </c>
    </row>
    <row r="429" spans="2:6" s="1" customFormat="1" ht="15.6" x14ac:dyDescent="0.3">
      <c r="B429" s="274"/>
      <c r="C429" s="279"/>
      <c r="D429" s="307" t="s">
        <v>194</v>
      </c>
      <c r="E429" s="181" t="s">
        <v>213</v>
      </c>
      <c r="F429" s="147">
        <v>0</v>
      </c>
    </row>
    <row r="430" spans="2:6" s="1" customFormat="1" ht="15.6" x14ac:dyDescent="0.3">
      <c r="B430" s="274"/>
      <c r="C430" s="279"/>
      <c r="D430" s="308"/>
      <c r="E430" s="181" t="s">
        <v>214</v>
      </c>
      <c r="F430" s="147">
        <v>0</v>
      </c>
    </row>
    <row r="431" spans="2:6" s="1" customFormat="1" ht="15.6" x14ac:dyDescent="0.3">
      <c r="B431" s="274"/>
      <c r="C431" s="279"/>
      <c r="D431" s="309"/>
      <c r="E431" s="181" t="s">
        <v>215</v>
      </c>
      <c r="F431" s="147">
        <v>0</v>
      </c>
    </row>
    <row r="432" spans="2:6" s="1" customFormat="1" ht="15.6" x14ac:dyDescent="0.3">
      <c r="B432" s="274"/>
      <c r="C432" s="279"/>
      <c r="D432" s="307" t="s">
        <v>195</v>
      </c>
      <c r="E432" s="181" t="s">
        <v>213</v>
      </c>
      <c r="F432" s="147">
        <v>0</v>
      </c>
    </row>
    <row r="433" spans="2:6" s="1" customFormat="1" ht="15.6" x14ac:dyDescent="0.3">
      <c r="B433" s="274"/>
      <c r="C433" s="279"/>
      <c r="D433" s="308"/>
      <c r="E433" s="181" t="s">
        <v>214</v>
      </c>
      <c r="F433" s="147">
        <v>0</v>
      </c>
    </row>
    <row r="434" spans="2:6" s="1" customFormat="1" ht="15.6" x14ac:dyDescent="0.3">
      <c r="B434" s="274"/>
      <c r="C434" s="279"/>
      <c r="D434" s="309"/>
      <c r="E434" s="181" t="s">
        <v>215</v>
      </c>
      <c r="F434" s="147">
        <v>0</v>
      </c>
    </row>
    <row r="435" spans="2:6" s="1" customFormat="1" ht="15.6" x14ac:dyDescent="0.3">
      <c r="B435" s="274"/>
      <c r="C435" s="279"/>
      <c r="D435" s="307" t="s">
        <v>196</v>
      </c>
      <c r="E435" s="181" t="s">
        <v>213</v>
      </c>
      <c r="F435" s="147">
        <v>0</v>
      </c>
    </row>
    <row r="436" spans="2:6" s="1" customFormat="1" ht="15.6" x14ac:dyDescent="0.3">
      <c r="B436" s="274"/>
      <c r="C436" s="279"/>
      <c r="D436" s="308"/>
      <c r="E436" s="181" t="s">
        <v>214</v>
      </c>
      <c r="F436" s="147">
        <v>7</v>
      </c>
    </row>
    <row r="437" spans="2:6" s="1" customFormat="1" ht="15.6" x14ac:dyDescent="0.3">
      <c r="B437" s="274"/>
      <c r="C437" s="279"/>
      <c r="D437" s="309"/>
      <c r="E437" s="181" t="s">
        <v>215</v>
      </c>
      <c r="F437" s="147">
        <v>0</v>
      </c>
    </row>
    <row r="438" spans="2:6" s="1" customFormat="1" ht="15.6" x14ac:dyDescent="0.3">
      <c r="B438" s="274"/>
      <c r="C438" s="279"/>
      <c r="D438" s="307" t="s">
        <v>197</v>
      </c>
      <c r="E438" s="181" t="s">
        <v>213</v>
      </c>
      <c r="F438" s="147">
        <v>0</v>
      </c>
    </row>
    <row r="439" spans="2:6" s="1" customFormat="1" ht="15.6" x14ac:dyDescent="0.3">
      <c r="B439" s="274"/>
      <c r="C439" s="279"/>
      <c r="D439" s="308"/>
      <c r="E439" s="181" t="s">
        <v>214</v>
      </c>
      <c r="F439" s="147">
        <v>2</v>
      </c>
    </row>
    <row r="440" spans="2:6" s="1" customFormat="1" ht="15.6" x14ac:dyDescent="0.3">
      <c r="B440" s="274"/>
      <c r="C440" s="279"/>
      <c r="D440" s="309"/>
      <c r="E440" s="181" t="s">
        <v>215</v>
      </c>
      <c r="F440" s="147">
        <v>0</v>
      </c>
    </row>
    <row r="441" spans="2:6" s="1" customFormat="1" ht="15.6" x14ac:dyDescent="0.3">
      <c r="B441" s="274"/>
      <c r="C441" s="279"/>
      <c r="D441" s="307" t="s">
        <v>198</v>
      </c>
      <c r="E441" s="181" t="s">
        <v>213</v>
      </c>
      <c r="F441" s="147">
        <v>0</v>
      </c>
    </row>
    <row r="442" spans="2:6" s="1" customFormat="1" ht="15.6" x14ac:dyDescent="0.3">
      <c r="B442" s="274"/>
      <c r="C442" s="279"/>
      <c r="D442" s="308"/>
      <c r="E442" s="181" t="s">
        <v>214</v>
      </c>
      <c r="F442" s="147">
        <v>0</v>
      </c>
    </row>
    <row r="443" spans="2:6" s="1" customFormat="1" ht="15.6" x14ac:dyDescent="0.3">
      <c r="B443" s="274"/>
      <c r="C443" s="279"/>
      <c r="D443" s="309"/>
      <c r="E443" s="181" t="s">
        <v>215</v>
      </c>
      <c r="F443" s="147">
        <v>0</v>
      </c>
    </row>
    <row r="444" spans="2:6" s="1" customFormat="1" ht="15.6" x14ac:dyDescent="0.3">
      <c r="B444" s="274"/>
      <c r="C444" s="279"/>
      <c r="D444" s="307" t="s">
        <v>199</v>
      </c>
      <c r="E444" s="181" t="s">
        <v>213</v>
      </c>
      <c r="F444" s="147">
        <v>0</v>
      </c>
    </row>
    <row r="445" spans="2:6" s="1" customFormat="1" ht="15.6" x14ac:dyDescent="0.3">
      <c r="B445" s="274"/>
      <c r="C445" s="279"/>
      <c r="D445" s="308"/>
      <c r="E445" s="181" t="s">
        <v>214</v>
      </c>
      <c r="F445" s="147">
        <v>0</v>
      </c>
    </row>
    <row r="446" spans="2:6" s="1" customFormat="1" ht="15.6" x14ac:dyDescent="0.3">
      <c r="B446" s="274"/>
      <c r="C446" s="279"/>
      <c r="D446" s="309"/>
      <c r="E446" s="181" t="s">
        <v>215</v>
      </c>
      <c r="F446" s="147">
        <v>1</v>
      </c>
    </row>
    <row r="447" spans="2:6" s="1" customFormat="1" ht="15.6" x14ac:dyDescent="0.3">
      <c r="B447" s="274"/>
      <c r="C447" s="279"/>
      <c r="D447" s="307" t="s">
        <v>200</v>
      </c>
      <c r="E447" s="181" t="s">
        <v>213</v>
      </c>
      <c r="F447" s="147">
        <v>0</v>
      </c>
    </row>
    <row r="448" spans="2:6" s="1" customFormat="1" ht="15.6" x14ac:dyDescent="0.3">
      <c r="B448" s="274"/>
      <c r="C448" s="279"/>
      <c r="D448" s="308"/>
      <c r="E448" s="181" t="s">
        <v>214</v>
      </c>
      <c r="F448" s="147">
        <v>0</v>
      </c>
    </row>
    <row r="449" spans="2:6" s="1" customFormat="1" ht="15.6" x14ac:dyDescent="0.3">
      <c r="B449" s="274"/>
      <c r="C449" s="279"/>
      <c r="D449" s="309"/>
      <c r="E449" s="181" t="s">
        <v>215</v>
      </c>
      <c r="F449" s="147">
        <v>0</v>
      </c>
    </row>
    <row r="450" spans="2:6" s="1" customFormat="1" ht="15.6" x14ac:dyDescent="0.3">
      <c r="B450" s="274"/>
      <c r="C450" s="279"/>
      <c r="D450" s="307">
        <v>20692</v>
      </c>
      <c r="E450" s="181" t="s">
        <v>213</v>
      </c>
      <c r="F450" s="147">
        <v>0</v>
      </c>
    </row>
    <row r="451" spans="2:6" s="1" customFormat="1" ht="15.6" x14ac:dyDescent="0.3">
      <c r="B451" s="274"/>
      <c r="C451" s="279"/>
      <c r="D451" s="308"/>
      <c r="E451" s="181" t="s">
        <v>214</v>
      </c>
      <c r="F451" s="147">
        <v>3</v>
      </c>
    </row>
    <row r="452" spans="2:6" s="1" customFormat="1" ht="16.2" thickBot="1" x14ac:dyDescent="0.35">
      <c r="B452" s="274"/>
      <c r="C452" s="280"/>
      <c r="D452" s="313"/>
      <c r="E452" s="181" t="s">
        <v>215</v>
      </c>
      <c r="F452" s="149">
        <v>0</v>
      </c>
    </row>
    <row r="453" spans="2:6" s="1" customFormat="1" ht="16.2" thickBot="1" x14ac:dyDescent="0.35">
      <c r="B453" s="132" t="s">
        <v>9</v>
      </c>
      <c r="C453" s="150" t="s">
        <v>10</v>
      </c>
      <c r="D453" s="150" t="s">
        <v>10</v>
      </c>
      <c r="E453" s="151"/>
      <c r="F453" s="151"/>
    </row>
    <row r="454" spans="2:6" s="1" customFormat="1" ht="16.2" thickBot="1" x14ac:dyDescent="0.35">
      <c r="B454" s="133"/>
      <c r="C454" s="134"/>
      <c r="D454" s="134"/>
      <c r="E454" s="135"/>
      <c r="F454" s="135"/>
    </row>
    <row r="455" spans="2:6" ht="75.75" customHeight="1" thickBot="1" x14ac:dyDescent="0.35">
      <c r="B455" s="44" t="s">
        <v>70</v>
      </c>
      <c r="C455" s="44" t="s">
        <v>0</v>
      </c>
      <c r="D455" s="44" t="s">
        <v>12</v>
      </c>
      <c r="E455" s="44" t="s">
        <v>107</v>
      </c>
      <c r="F455" s="69" t="s">
        <v>108</v>
      </c>
    </row>
    <row r="456" spans="2:6" s="1" customFormat="1" ht="15.75" customHeight="1" x14ac:dyDescent="0.3">
      <c r="B456" s="273" t="s">
        <v>69</v>
      </c>
      <c r="C456" s="275" t="s">
        <v>128</v>
      </c>
      <c r="D456" s="178" t="s">
        <v>129</v>
      </c>
      <c r="E456" s="181" t="s">
        <v>213</v>
      </c>
      <c r="F456" s="147">
        <v>0</v>
      </c>
    </row>
    <row r="457" spans="2:6" s="1" customFormat="1" ht="15.75" customHeight="1" x14ac:dyDescent="0.3">
      <c r="B457" s="274"/>
      <c r="C457" s="276"/>
      <c r="D457" s="179"/>
      <c r="E457" s="181" t="s">
        <v>214</v>
      </c>
      <c r="F457" s="147">
        <v>0</v>
      </c>
    </row>
    <row r="458" spans="2:6" s="1" customFormat="1" ht="15.75" customHeight="1" x14ac:dyDescent="0.3">
      <c r="B458" s="274"/>
      <c r="C458" s="276"/>
      <c r="D458" s="180"/>
      <c r="E458" s="181" t="s">
        <v>215</v>
      </c>
      <c r="F458" s="147">
        <v>0</v>
      </c>
    </row>
    <row r="459" spans="2:6" s="1" customFormat="1" ht="15.6" x14ac:dyDescent="0.3">
      <c r="B459" s="274"/>
      <c r="C459" s="276"/>
      <c r="D459" s="178" t="s">
        <v>130</v>
      </c>
      <c r="E459" s="181" t="s">
        <v>213</v>
      </c>
      <c r="F459" s="147">
        <v>0</v>
      </c>
    </row>
    <row r="460" spans="2:6" s="1" customFormat="1" ht="15.6" x14ac:dyDescent="0.3">
      <c r="B460" s="274"/>
      <c r="C460" s="276"/>
      <c r="D460" s="179"/>
      <c r="E460" s="181" t="s">
        <v>214</v>
      </c>
      <c r="F460" s="147">
        <v>0</v>
      </c>
    </row>
    <row r="461" spans="2:6" s="1" customFormat="1" ht="15.6" x14ac:dyDescent="0.3">
      <c r="B461" s="274"/>
      <c r="C461" s="276"/>
      <c r="D461" s="180"/>
      <c r="E461" s="181" t="s">
        <v>215</v>
      </c>
      <c r="F461" s="147">
        <v>0</v>
      </c>
    </row>
    <row r="462" spans="2:6" s="1" customFormat="1" ht="15.6" x14ac:dyDescent="0.3">
      <c r="B462" s="274"/>
      <c r="C462" s="276"/>
      <c r="D462" s="178" t="s">
        <v>131</v>
      </c>
      <c r="E462" s="181" t="s">
        <v>213</v>
      </c>
      <c r="F462" s="147">
        <v>0</v>
      </c>
    </row>
    <row r="463" spans="2:6" s="1" customFormat="1" ht="15.6" x14ac:dyDescent="0.3">
      <c r="B463" s="274"/>
      <c r="C463" s="276"/>
      <c r="D463" s="179"/>
      <c r="E463" s="181" t="s">
        <v>214</v>
      </c>
      <c r="F463" s="147">
        <v>0</v>
      </c>
    </row>
    <row r="464" spans="2:6" s="1" customFormat="1" ht="15.6" x14ac:dyDescent="0.3">
      <c r="B464" s="274"/>
      <c r="C464" s="276"/>
      <c r="D464" s="180"/>
      <c r="E464" s="181" t="s">
        <v>215</v>
      </c>
      <c r="F464" s="147">
        <v>0</v>
      </c>
    </row>
    <row r="465" spans="2:6" s="1" customFormat="1" ht="15.6" x14ac:dyDescent="0.3">
      <c r="B465" s="274"/>
      <c r="C465" s="276"/>
      <c r="D465" s="178" t="s">
        <v>132</v>
      </c>
      <c r="E465" s="181" t="s">
        <v>213</v>
      </c>
      <c r="F465" s="147">
        <v>0</v>
      </c>
    </row>
    <row r="466" spans="2:6" s="1" customFormat="1" ht="15.6" x14ac:dyDescent="0.3">
      <c r="B466" s="274"/>
      <c r="C466" s="276"/>
      <c r="D466" s="179"/>
      <c r="E466" s="181" t="s">
        <v>214</v>
      </c>
      <c r="F466" s="147">
        <v>0</v>
      </c>
    </row>
    <row r="467" spans="2:6" s="1" customFormat="1" ht="15.6" x14ac:dyDescent="0.3">
      <c r="B467" s="274"/>
      <c r="C467" s="276"/>
      <c r="D467" s="180"/>
      <c r="E467" s="181" t="s">
        <v>215</v>
      </c>
      <c r="F467" s="147">
        <v>0</v>
      </c>
    </row>
    <row r="468" spans="2:6" s="1" customFormat="1" ht="15.6" x14ac:dyDescent="0.3">
      <c r="B468" s="274"/>
      <c r="C468" s="276"/>
      <c r="D468" s="178" t="s">
        <v>133</v>
      </c>
      <c r="E468" s="181" t="s">
        <v>213</v>
      </c>
      <c r="F468" s="147">
        <v>0</v>
      </c>
    </row>
    <row r="469" spans="2:6" s="1" customFormat="1" ht="15.6" x14ac:dyDescent="0.3">
      <c r="B469" s="274"/>
      <c r="C469" s="276"/>
      <c r="D469" s="179"/>
      <c r="E469" s="181" t="s">
        <v>214</v>
      </c>
      <c r="F469" s="147">
        <v>0</v>
      </c>
    </row>
    <row r="470" spans="2:6" s="1" customFormat="1" ht="15.6" x14ac:dyDescent="0.3">
      <c r="B470" s="274"/>
      <c r="C470" s="276"/>
      <c r="D470" s="180"/>
      <c r="E470" s="181" t="s">
        <v>215</v>
      </c>
      <c r="F470" s="147">
        <v>0</v>
      </c>
    </row>
    <row r="471" spans="2:6" s="1" customFormat="1" ht="15.6" x14ac:dyDescent="0.3">
      <c r="B471" s="274"/>
      <c r="C471" s="276"/>
      <c r="D471" s="178">
        <v>20678</v>
      </c>
      <c r="E471" s="181" t="s">
        <v>213</v>
      </c>
      <c r="F471" s="147">
        <v>3</v>
      </c>
    </row>
    <row r="472" spans="2:6" s="1" customFormat="1" ht="15.6" x14ac:dyDescent="0.3">
      <c r="B472" s="274"/>
      <c r="C472" s="276"/>
      <c r="D472" s="179"/>
      <c r="E472" s="181" t="s">
        <v>214</v>
      </c>
      <c r="F472" s="147">
        <v>0</v>
      </c>
    </row>
    <row r="473" spans="2:6" s="1" customFormat="1" ht="15.6" x14ac:dyDescent="0.3">
      <c r="B473" s="274"/>
      <c r="C473" s="276"/>
      <c r="D473" s="180"/>
      <c r="E473" s="181" t="s">
        <v>215</v>
      </c>
      <c r="F473" s="147">
        <v>0</v>
      </c>
    </row>
    <row r="474" spans="2:6" s="1" customFormat="1" ht="15.6" x14ac:dyDescent="0.3">
      <c r="B474" s="274"/>
      <c r="C474" s="276"/>
      <c r="D474" s="178" t="s">
        <v>135</v>
      </c>
      <c r="E474" s="181" t="s">
        <v>213</v>
      </c>
      <c r="F474" s="147">
        <v>0</v>
      </c>
    </row>
    <row r="475" spans="2:6" s="1" customFormat="1" ht="15.6" x14ac:dyDescent="0.3">
      <c r="B475" s="274"/>
      <c r="C475" s="276"/>
      <c r="D475" s="179"/>
      <c r="E475" s="181" t="s">
        <v>214</v>
      </c>
      <c r="F475" s="147">
        <v>0</v>
      </c>
    </row>
    <row r="476" spans="2:6" s="1" customFormat="1" ht="15.6" x14ac:dyDescent="0.3">
      <c r="B476" s="274"/>
      <c r="C476" s="276"/>
      <c r="D476" s="180"/>
      <c r="E476" s="181" t="s">
        <v>215</v>
      </c>
      <c r="F476" s="147">
        <v>0</v>
      </c>
    </row>
    <row r="477" spans="2:6" s="1" customFormat="1" ht="15.6" x14ac:dyDescent="0.3">
      <c r="B477" s="274"/>
      <c r="C477" s="276"/>
      <c r="D477" s="178" t="s">
        <v>136</v>
      </c>
      <c r="E477" s="181" t="s">
        <v>213</v>
      </c>
      <c r="F477" s="147">
        <v>1</v>
      </c>
    </row>
    <row r="478" spans="2:6" s="1" customFormat="1" ht="15.6" x14ac:dyDescent="0.3">
      <c r="B478" s="274"/>
      <c r="C478" s="276"/>
      <c r="D478" s="179"/>
      <c r="E478" s="181" t="s">
        <v>214</v>
      </c>
      <c r="F478" s="147">
        <v>0</v>
      </c>
    </row>
    <row r="479" spans="2:6" s="1" customFormat="1" ht="15.6" x14ac:dyDescent="0.3">
      <c r="B479" s="274"/>
      <c r="C479" s="276"/>
      <c r="D479" s="180"/>
      <c r="E479" s="181" t="s">
        <v>215</v>
      </c>
      <c r="F479" s="147">
        <v>0</v>
      </c>
    </row>
    <row r="480" spans="2:6" s="1" customFormat="1" ht="15.6" x14ac:dyDescent="0.3">
      <c r="B480" s="274"/>
      <c r="C480" s="276"/>
      <c r="D480" s="178" t="s">
        <v>137</v>
      </c>
      <c r="E480" s="181" t="s">
        <v>213</v>
      </c>
      <c r="F480" s="147">
        <v>0</v>
      </c>
    </row>
    <row r="481" spans="2:6" s="1" customFormat="1" ht="15.6" x14ac:dyDescent="0.3">
      <c r="B481" s="274"/>
      <c r="C481" s="276"/>
      <c r="D481" s="179"/>
      <c r="E481" s="181" t="s">
        <v>214</v>
      </c>
      <c r="F481" s="147">
        <v>0</v>
      </c>
    </row>
    <row r="482" spans="2:6" s="1" customFormat="1" ht="15.6" x14ac:dyDescent="0.3">
      <c r="B482" s="274"/>
      <c r="C482" s="276"/>
      <c r="D482" s="180"/>
      <c r="E482" s="181" t="s">
        <v>215</v>
      </c>
      <c r="F482" s="147">
        <v>0</v>
      </c>
    </row>
    <row r="483" spans="2:6" s="1" customFormat="1" ht="15.6" x14ac:dyDescent="0.3">
      <c r="B483" s="274"/>
      <c r="C483" s="276"/>
      <c r="D483" s="178" t="s">
        <v>138</v>
      </c>
      <c r="E483" s="181" t="s">
        <v>213</v>
      </c>
      <c r="F483" s="147">
        <v>0</v>
      </c>
    </row>
    <row r="484" spans="2:6" s="1" customFormat="1" ht="15.6" x14ac:dyDescent="0.3">
      <c r="B484" s="274"/>
      <c r="C484" s="276"/>
      <c r="D484" s="179"/>
      <c r="E484" s="181" t="s">
        <v>214</v>
      </c>
      <c r="F484" s="147">
        <v>0</v>
      </c>
    </row>
    <row r="485" spans="2:6" s="1" customFormat="1" ht="15.6" x14ac:dyDescent="0.3">
      <c r="B485" s="274"/>
      <c r="C485" s="276"/>
      <c r="D485" s="180"/>
      <c r="E485" s="181" t="s">
        <v>215</v>
      </c>
      <c r="F485" s="147">
        <v>0</v>
      </c>
    </row>
    <row r="486" spans="2:6" s="1" customFormat="1" ht="15.6" x14ac:dyDescent="0.3">
      <c r="B486" s="274"/>
      <c r="C486" s="276"/>
      <c r="D486" s="178" t="s">
        <v>139</v>
      </c>
      <c r="E486" s="181" t="s">
        <v>213</v>
      </c>
      <c r="F486" s="147">
        <v>2</v>
      </c>
    </row>
    <row r="487" spans="2:6" s="1" customFormat="1" ht="15.6" x14ac:dyDescent="0.3">
      <c r="B487" s="274"/>
      <c r="C487" s="276"/>
      <c r="D487" s="179"/>
      <c r="E487" s="181" t="s">
        <v>214</v>
      </c>
      <c r="F487" s="147">
        <v>0</v>
      </c>
    </row>
    <row r="488" spans="2:6" s="1" customFormat="1" ht="15.6" x14ac:dyDescent="0.3">
      <c r="B488" s="274"/>
      <c r="C488" s="276"/>
      <c r="D488" s="180"/>
      <c r="E488" s="181" t="s">
        <v>215</v>
      </c>
      <c r="F488" s="147">
        <v>0</v>
      </c>
    </row>
    <row r="489" spans="2:6" s="1" customFormat="1" ht="15.6" x14ac:dyDescent="0.3">
      <c r="B489" s="274"/>
      <c r="C489" s="276"/>
      <c r="D489" s="178" t="s">
        <v>140</v>
      </c>
      <c r="E489" s="181" t="s">
        <v>213</v>
      </c>
      <c r="F489" s="147">
        <v>0</v>
      </c>
    </row>
    <row r="490" spans="2:6" s="1" customFormat="1" ht="15.6" x14ac:dyDescent="0.3">
      <c r="B490" s="274"/>
      <c r="C490" s="276"/>
      <c r="D490" s="179"/>
      <c r="E490" s="181" t="s">
        <v>214</v>
      </c>
      <c r="F490" s="147">
        <v>0</v>
      </c>
    </row>
    <row r="491" spans="2:6" s="1" customFormat="1" ht="15.6" x14ac:dyDescent="0.3">
      <c r="B491" s="274"/>
      <c r="C491" s="277"/>
      <c r="D491" s="180"/>
      <c r="E491" s="181" t="s">
        <v>215</v>
      </c>
      <c r="F491" s="147">
        <v>0</v>
      </c>
    </row>
    <row r="492" spans="2:6" s="1" customFormat="1" ht="15.6" x14ac:dyDescent="0.3">
      <c r="B492" s="274"/>
      <c r="C492" s="275" t="s">
        <v>141</v>
      </c>
      <c r="D492" s="307" t="s">
        <v>142</v>
      </c>
      <c r="E492" s="181" t="s">
        <v>213</v>
      </c>
      <c r="F492" s="147">
        <v>4</v>
      </c>
    </row>
    <row r="493" spans="2:6" s="1" customFormat="1" ht="15.6" x14ac:dyDescent="0.3">
      <c r="B493" s="274"/>
      <c r="C493" s="276"/>
      <c r="D493" s="308"/>
      <c r="E493" s="181" t="s">
        <v>214</v>
      </c>
      <c r="F493" s="147">
        <v>0</v>
      </c>
    </row>
    <row r="494" spans="2:6" s="1" customFormat="1" ht="15.6" x14ac:dyDescent="0.3">
      <c r="B494" s="274"/>
      <c r="C494" s="276"/>
      <c r="D494" s="309"/>
      <c r="E494" s="181" t="s">
        <v>215</v>
      </c>
      <c r="F494" s="147">
        <v>0</v>
      </c>
    </row>
    <row r="495" spans="2:6" s="1" customFormat="1" ht="15.6" x14ac:dyDescent="0.3">
      <c r="B495" s="274"/>
      <c r="C495" s="276"/>
      <c r="D495" s="307" t="s">
        <v>143</v>
      </c>
      <c r="E495" s="181" t="s">
        <v>213</v>
      </c>
      <c r="F495" s="147">
        <v>4</v>
      </c>
    </row>
    <row r="496" spans="2:6" s="1" customFormat="1" ht="15.6" x14ac:dyDescent="0.3">
      <c r="B496" s="274"/>
      <c r="C496" s="276"/>
      <c r="D496" s="308"/>
      <c r="E496" s="181" t="s">
        <v>214</v>
      </c>
      <c r="F496" s="147">
        <v>0</v>
      </c>
    </row>
    <row r="497" spans="2:6" s="1" customFormat="1" ht="15.6" x14ac:dyDescent="0.3">
      <c r="B497" s="274"/>
      <c r="C497" s="276"/>
      <c r="D497" s="309"/>
      <c r="E497" s="181" t="s">
        <v>215</v>
      </c>
      <c r="F497" s="147">
        <v>0</v>
      </c>
    </row>
    <row r="498" spans="2:6" s="1" customFormat="1" ht="15.6" x14ac:dyDescent="0.3">
      <c r="B498" s="274"/>
      <c r="C498" s="276"/>
      <c r="D498" s="307" t="s">
        <v>144</v>
      </c>
      <c r="E498" s="181" t="s">
        <v>213</v>
      </c>
      <c r="F498" s="147">
        <v>2</v>
      </c>
    </row>
    <row r="499" spans="2:6" s="1" customFormat="1" ht="15.6" x14ac:dyDescent="0.3">
      <c r="B499" s="274"/>
      <c r="C499" s="276"/>
      <c r="D499" s="308"/>
      <c r="E499" s="181" t="s">
        <v>214</v>
      </c>
      <c r="F499" s="147">
        <v>1</v>
      </c>
    </row>
    <row r="500" spans="2:6" s="1" customFormat="1" ht="15.6" x14ac:dyDescent="0.3">
      <c r="B500" s="274"/>
      <c r="C500" s="276"/>
      <c r="D500" s="309"/>
      <c r="E500" s="181" t="s">
        <v>215</v>
      </c>
      <c r="F500" s="147">
        <v>0</v>
      </c>
    </row>
    <row r="501" spans="2:6" s="1" customFormat="1" ht="15.6" x14ac:dyDescent="0.3">
      <c r="B501" s="274"/>
      <c r="C501" s="276"/>
      <c r="D501" s="307" t="s">
        <v>145</v>
      </c>
      <c r="E501" s="181" t="s">
        <v>213</v>
      </c>
      <c r="F501" s="147">
        <v>0</v>
      </c>
    </row>
    <row r="502" spans="2:6" s="1" customFormat="1" ht="15.6" x14ac:dyDescent="0.3">
      <c r="B502" s="274"/>
      <c r="C502" s="276"/>
      <c r="D502" s="308"/>
      <c r="E502" s="181" t="s">
        <v>214</v>
      </c>
      <c r="F502" s="147">
        <v>0</v>
      </c>
    </row>
    <row r="503" spans="2:6" s="1" customFormat="1" ht="15.6" x14ac:dyDescent="0.3">
      <c r="B503" s="274"/>
      <c r="C503" s="276"/>
      <c r="D503" s="309"/>
      <c r="E503" s="181" t="s">
        <v>215</v>
      </c>
      <c r="F503" s="147">
        <v>0</v>
      </c>
    </row>
    <row r="504" spans="2:6" s="1" customFormat="1" ht="15.6" x14ac:dyDescent="0.3">
      <c r="B504" s="274"/>
      <c r="C504" s="276"/>
      <c r="D504" s="307" t="s">
        <v>146</v>
      </c>
      <c r="E504" s="181" t="s">
        <v>213</v>
      </c>
      <c r="F504" s="147">
        <v>0</v>
      </c>
    </row>
    <row r="505" spans="2:6" s="1" customFormat="1" ht="15.6" x14ac:dyDescent="0.3">
      <c r="B505" s="274"/>
      <c r="C505" s="276"/>
      <c r="D505" s="308"/>
      <c r="E505" s="181" t="s">
        <v>214</v>
      </c>
      <c r="F505" s="147">
        <v>0</v>
      </c>
    </row>
    <row r="506" spans="2:6" s="1" customFormat="1" ht="15.6" x14ac:dyDescent="0.3">
      <c r="B506" s="274"/>
      <c r="C506" s="276"/>
      <c r="D506" s="309"/>
      <c r="E506" s="181" t="s">
        <v>215</v>
      </c>
      <c r="F506" s="147">
        <v>0</v>
      </c>
    </row>
    <row r="507" spans="2:6" s="1" customFormat="1" ht="15.6" x14ac:dyDescent="0.3">
      <c r="B507" s="274"/>
      <c r="C507" s="276"/>
      <c r="D507" s="307" t="s">
        <v>147</v>
      </c>
      <c r="E507" s="181" t="s">
        <v>213</v>
      </c>
      <c r="F507" s="147">
        <v>0</v>
      </c>
    </row>
    <row r="508" spans="2:6" s="1" customFormat="1" ht="15.6" x14ac:dyDescent="0.3">
      <c r="B508" s="274"/>
      <c r="C508" s="276"/>
      <c r="D508" s="308"/>
      <c r="E508" s="181" t="s">
        <v>214</v>
      </c>
      <c r="F508" s="147">
        <v>0</v>
      </c>
    </row>
    <row r="509" spans="2:6" s="1" customFormat="1" ht="15.6" x14ac:dyDescent="0.3">
      <c r="B509" s="274"/>
      <c r="C509" s="276"/>
      <c r="D509" s="309"/>
      <c r="E509" s="181" t="s">
        <v>215</v>
      </c>
      <c r="F509" s="147">
        <v>0</v>
      </c>
    </row>
    <row r="510" spans="2:6" s="1" customFormat="1" ht="15.6" x14ac:dyDescent="0.3">
      <c r="B510" s="274"/>
      <c r="C510" s="276"/>
      <c r="D510" s="307" t="s">
        <v>148</v>
      </c>
      <c r="E510" s="181" t="s">
        <v>213</v>
      </c>
      <c r="F510" s="147">
        <v>0</v>
      </c>
    </row>
    <row r="511" spans="2:6" s="1" customFormat="1" ht="15.6" x14ac:dyDescent="0.3">
      <c r="B511" s="274"/>
      <c r="C511" s="276"/>
      <c r="D511" s="308"/>
      <c r="E511" s="181" t="s">
        <v>214</v>
      </c>
      <c r="F511" s="147">
        <v>1</v>
      </c>
    </row>
    <row r="512" spans="2:6" s="1" customFormat="1" ht="15.6" x14ac:dyDescent="0.3">
      <c r="B512" s="274"/>
      <c r="C512" s="276"/>
      <c r="D512" s="309"/>
      <c r="E512" s="181" t="s">
        <v>215</v>
      </c>
      <c r="F512" s="147">
        <v>0</v>
      </c>
    </row>
    <row r="513" spans="2:6" s="1" customFormat="1" ht="15.6" x14ac:dyDescent="0.3">
      <c r="B513" s="274"/>
      <c r="C513" s="276"/>
      <c r="D513" s="307" t="s">
        <v>149</v>
      </c>
      <c r="E513" s="181" t="s">
        <v>213</v>
      </c>
      <c r="F513" s="147">
        <v>0</v>
      </c>
    </row>
    <row r="514" spans="2:6" s="1" customFormat="1" ht="15.6" x14ac:dyDescent="0.3">
      <c r="B514" s="274"/>
      <c r="C514" s="276"/>
      <c r="D514" s="308"/>
      <c r="E514" s="181" t="s">
        <v>214</v>
      </c>
      <c r="F514" s="147">
        <v>0</v>
      </c>
    </row>
    <row r="515" spans="2:6" s="1" customFormat="1" ht="15.6" x14ac:dyDescent="0.3">
      <c r="B515" s="274"/>
      <c r="C515" s="276"/>
      <c r="D515" s="309"/>
      <c r="E515" s="181" t="s">
        <v>215</v>
      </c>
      <c r="F515" s="147">
        <v>0</v>
      </c>
    </row>
    <row r="516" spans="2:6" s="1" customFormat="1" ht="15.6" x14ac:dyDescent="0.3">
      <c r="B516" s="274"/>
      <c r="C516" s="276"/>
      <c r="D516" s="307" t="s">
        <v>150</v>
      </c>
      <c r="E516" s="181" t="s">
        <v>213</v>
      </c>
      <c r="F516" s="147">
        <v>0</v>
      </c>
    </row>
    <row r="517" spans="2:6" s="1" customFormat="1" ht="15.6" x14ac:dyDescent="0.3">
      <c r="B517" s="274"/>
      <c r="C517" s="276"/>
      <c r="D517" s="308"/>
      <c r="E517" s="181" t="s">
        <v>214</v>
      </c>
      <c r="F517" s="147">
        <v>0</v>
      </c>
    </row>
    <row r="518" spans="2:6" s="1" customFormat="1" ht="15.6" x14ac:dyDescent="0.3">
      <c r="B518" s="274"/>
      <c r="C518" s="276"/>
      <c r="D518" s="309"/>
      <c r="E518" s="181" t="s">
        <v>215</v>
      </c>
      <c r="F518" s="147">
        <v>0</v>
      </c>
    </row>
    <row r="519" spans="2:6" s="1" customFormat="1" ht="15.6" x14ac:dyDescent="0.3">
      <c r="B519" s="274"/>
      <c r="C519" s="276"/>
      <c r="D519" s="307">
        <v>20622</v>
      </c>
      <c r="E519" s="181" t="s">
        <v>213</v>
      </c>
      <c r="F519" s="147">
        <v>0</v>
      </c>
    </row>
    <row r="520" spans="2:6" s="1" customFormat="1" ht="15.6" x14ac:dyDescent="0.3">
      <c r="B520" s="274"/>
      <c r="C520" s="276"/>
      <c r="D520" s="308"/>
      <c r="E520" s="181" t="s">
        <v>214</v>
      </c>
      <c r="F520" s="147">
        <v>0</v>
      </c>
    </row>
    <row r="521" spans="2:6" s="1" customFormat="1" ht="15.6" x14ac:dyDescent="0.3">
      <c r="B521" s="274"/>
      <c r="C521" s="276"/>
      <c r="D521" s="309"/>
      <c r="E521" s="181" t="s">
        <v>215</v>
      </c>
      <c r="F521" s="147">
        <v>0</v>
      </c>
    </row>
    <row r="522" spans="2:6" s="1" customFormat="1" ht="15.6" x14ac:dyDescent="0.3">
      <c r="B522" s="274"/>
      <c r="C522" s="276"/>
      <c r="D522" s="307" t="s">
        <v>151</v>
      </c>
      <c r="E522" s="181" t="s">
        <v>213</v>
      </c>
      <c r="F522" s="147">
        <v>0</v>
      </c>
    </row>
    <row r="523" spans="2:6" s="1" customFormat="1" ht="15.6" x14ac:dyDescent="0.3">
      <c r="B523" s="274"/>
      <c r="C523" s="276"/>
      <c r="D523" s="308"/>
      <c r="E523" s="181" t="s">
        <v>214</v>
      </c>
      <c r="F523" s="147">
        <v>0</v>
      </c>
    </row>
    <row r="524" spans="2:6" s="1" customFormat="1" ht="15.6" x14ac:dyDescent="0.3">
      <c r="B524" s="274"/>
      <c r="C524" s="276"/>
      <c r="D524" s="309"/>
      <c r="E524" s="181" t="s">
        <v>215</v>
      </c>
      <c r="F524" s="147">
        <v>0</v>
      </c>
    </row>
    <row r="525" spans="2:6" s="1" customFormat="1" ht="15.6" x14ac:dyDescent="0.3">
      <c r="B525" s="274"/>
      <c r="C525" s="276"/>
      <c r="D525" s="307" t="s">
        <v>152</v>
      </c>
      <c r="E525" s="181" t="s">
        <v>213</v>
      </c>
      <c r="F525" s="147">
        <v>0</v>
      </c>
    </row>
    <row r="526" spans="2:6" s="1" customFormat="1" ht="15.6" x14ac:dyDescent="0.3">
      <c r="B526" s="274"/>
      <c r="C526" s="276"/>
      <c r="D526" s="308"/>
      <c r="E526" s="181" t="s">
        <v>214</v>
      </c>
      <c r="F526" s="147">
        <v>0</v>
      </c>
    </row>
    <row r="527" spans="2:6" s="1" customFormat="1" ht="15.6" x14ac:dyDescent="0.3">
      <c r="B527" s="274"/>
      <c r="C527" s="276"/>
      <c r="D527" s="309"/>
      <c r="E527" s="181" t="s">
        <v>215</v>
      </c>
      <c r="F527" s="147">
        <v>0</v>
      </c>
    </row>
    <row r="528" spans="2:6" s="1" customFormat="1" ht="15.6" x14ac:dyDescent="0.3">
      <c r="B528" s="274"/>
      <c r="C528" s="276"/>
      <c r="D528" s="307" t="s">
        <v>153</v>
      </c>
      <c r="E528" s="181" t="s">
        <v>213</v>
      </c>
      <c r="F528" s="147">
        <v>0</v>
      </c>
    </row>
    <row r="529" spans="2:6" s="1" customFormat="1" ht="15.6" x14ac:dyDescent="0.3">
      <c r="B529" s="274"/>
      <c r="C529" s="276"/>
      <c r="D529" s="308"/>
      <c r="E529" s="181" t="s">
        <v>214</v>
      </c>
      <c r="F529" s="147">
        <v>0</v>
      </c>
    </row>
    <row r="530" spans="2:6" s="1" customFormat="1" ht="15.6" x14ac:dyDescent="0.3">
      <c r="B530" s="274"/>
      <c r="C530" s="276"/>
      <c r="D530" s="309"/>
      <c r="E530" s="181" t="s">
        <v>215</v>
      </c>
      <c r="F530" s="147">
        <v>0</v>
      </c>
    </row>
    <row r="531" spans="2:6" s="1" customFormat="1" ht="15.6" x14ac:dyDescent="0.3">
      <c r="B531" s="274"/>
      <c r="C531" s="276"/>
      <c r="D531" s="307" t="s">
        <v>154</v>
      </c>
      <c r="E531" s="181" t="s">
        <v>213</v>
      </c>
      <c r="F531" s="147">
        <v>2</v>
      </c>
    </row>
    <row r="532" spans="2:6" s="1" customFormat="1" ht="15.6" x14ac:dyDescent="0.3">
      <c r="B532" s="274"/>
      <c r="C532" s="276"/>
      <c r="D532" s="308"/>
      <c r="E532" s="181" t="s">
        <v>214</v>
      </c>
      <c r="F532" s="147">
        <v>0</v>
      </c>
    </row>
    <row r="533" spans="2:6" s="1" customFormat="1" ht="15.6" x14ac:dyDescent="0.3">
      <c r="B533" s="274"/>
      <c r="C533" s="276"/>
      <c r="D533" s="309"/>
      <c r="E533" s="181" t="s">
        <v>215</v>
      </c>
      <c r="F533" s="147">
        <v>0</v>
      </c>
    </row>
    <row r="534" spans="2:6" s="1" customFormat="1" ht="15.6" x14ac:dyDescent="0.3">
      <c r="B534" s="274"/>
      <c r="C534" s="276"/>
      <c r="D534" s="307" t="s">
        <v>155</v>
      </c>
      <c r="E534" s="181" t="s">
        <v>213</v>
      </c>
      <c r="F534" s="147">
        <v>0</v>
      </c>
    </row>
    <row r="535" spans="2:6" s="1" customFormat="1" ht="15.6" x14ac:dyDescent="0.3">
      <c r="B535" s="274"/>
      <c r="C535" s="276"/>
      <c r="D535" s="308"/>
      <c r="E535" s="181" t="s">
        <v>214</v>
      </c>
      <c r="F535" s="147">
        <v>0</v>
      </c>
    </row>
    <row r="536" spans="2:6" s="1" customFormat="1" ht="15.6" x14ac:dyDescent="0.3">
      <c r="B536" s="274"/>
      <c r="C536" s="276"/>
      <c r="D536" s="309"/>
      <c r="E536" s="181" t="s">
        <v>215</v>
      </c>
      <c r="F536" s="147">
        <v>0</v>
      </c>
    </row>
    <row r="537" spans="2:6" s="1" customFormat="1" ht="15.6" x14ac:dyDescent="0.3">
      <c r="B537" s="274"/>
      <c r="C537" s="276"/>
      <c r="D537" s="307" t="s">
        <v>156</v>
      </c>
      <c r="E537" s="181" t="s">
        <v>213</v>
      </c>
      <c r="F537" s="147">
        <v>0</v>
      </c>
    </row>
    <row r="538" spans="2:6" s="1" customFormat="1" ht="15.6" x14ac:dyDescent="0.3">
      <c r="B538" s="274"/>
      <c r="C538" s="276"/>
      <c r="D538" s="308"/>
      <c r="E538" s="181" t="s">
        <v>214</v>
      </c>
      <c r="F538" s="147">
        <v>0</v>
      </c>
    </row>
    <row r="539" spans="2:6" s="1" customFormat="1" ht="15.6" x14ac:dyDescent="0.3">
      <c r="B539" s="274"/>
      <c r="C539" s="276"/>
      <c r="D539" s="309"/>
      <c r="E539" s="181" t="s">
        <v>215</v>
      </c>
      <c r="F539" s="147">
        <v>0</v>
      </c>
    </row>
    <row r="540" spans="2:6" s="1" customFormat="1" ht="15.6" x14ac:dyDescent="0.3">
      <c r="B540" s="274"/>
      <c r="C540" s="276"/>
      <c r="D540" s="310" t="s">
        <v>157</v>
      </c>
      <c r="E540" s="181" t="s">
        <v>213</v>
      </c>
      <c r="F540" s="147">
        <v>1</v>
      </c>
    </row>
    <row r="541" spans="2:6" s="1" customFormat="1" ht="15.6" x14ac:dyDescent="0.3">
      <c r="B541" s="274"/>
      <c r="C541" s="276"/>
      <c r="D541" s="311"/>
      <c r="E541" s="181" t="s">
        <v>214</v>
      </c>
      <c r="F541" s="147">
        <v>0</v>
      </c>
    </row>
    <row r="542" spans="2:6" s="1" customFormat="1" ht="15.6" x14ac:dyDescent="0.3">
      <c r="B542" s="274"/>
      <c r="C542" s="276"/>
      <c r="D542" s="312"/>
      <c r="E542" s="181" t="s">
        <v>215</v>
      </c>
      <c r="F542" s="147">
        <v>0</v>
      </c>
    </row>
    <row r="543" spans="2:6" s="1" customFormat="1" ht="15.6" x14ac:dyDescent="0.3">
      <c r="B543" s="274"/>
      <c r="C543" s="276"/>
      <c r="D543" s="307" t="s">
        <v>158</v>
      </c>
      <c r="E543" s="181" t="s">
        <v>213</v>
      </c>
      <c r="F543" s="147">
        <v>0</v>
      </c>
    </row>
    <row r="544" spans="2:6" s="1" customFormat="1" ht="15.6" x14ac:dyDescent="0.3">
      <c r="B544" s="274"/>
      <c r="C544" s="276"/>
      <c r="D544" s="308"/>
      <c r="E544" s="181" t="s">
        <v>214</v>
      </c>
      <c r="F544" s="147">
        <v>0</v>
      </c>
    </row>
    <row r="545" spans="2:6" s="1" customFormat="1" ht="15.6" x14ac:dyDescent="0.3">
      <c r="B545" s="274"/>
      <c r="C545" s="276"/>
      <c r="D545" s="309"/>
      <c r="E545" s="181" t="s">
        <v>215</v>
      </c>
      <c r="F545" s="147">
        <v>0</v>
      </c>
    </row>
    <row r="546" spans="2:6" s="1" customFormat="1" ht="15.6" x14ac:dyDescent="0.3">
      <c r="B546" s="274"/>
      <c r="C546" s="276"/>
      <c r="D546" s="307" t="s">
        <v>159</v>
      </c>
      <c r="E546" s="181" t="s">
        <v>213</v>
      </c>
      <c r="F546" s="147">
        <v>0</v>
      </c>
    </row>
    <row r="547" spans="2:6" s="1" customFormat="1" ht="15.6" x14ac:dyDescent="0.3">
      <c r="B547" s="274"/>
      <c r="C547" s="276"/>
      <c r="D547" s="308"/>
      <c r="E547" s="181" t="s">
        <v>214</v>
      </c>
      <c r="F547" s="147">
        <v>0</v>
      </c>
    </row>
    <row r="548" spans="2:6" s="1" customFormat="1" ht="15.6" x14ac:dyDescent="0.3">
      <c r="B548" s="274"/>
      <c r="C548" s="276"/>
      <c r="D548" s="309"/>
      <c r="E548" s="181" t="s">
        <v>215</v>
      </c>
      <c r="F548" s="147">
        <v>0</v>
      </c>
    </row>
    <row r="549" spans="2:6" s="1" customFormat="1" ht="15.6" x14ac:dyDescent="0.3">
      <c r="B549" s="274"/>
      <c r="C549" s="276"/>
      <c r="D549" s="307" t="s">
        <v>160</v>
      </c>
      <c r="E549" s="181" t="s">
        <v>213</v>
      </c>
      <c r="F549" s="147">
        <v>0</v>
      </c>
    </row>
    <row r="550" spans="2:6" s="1" customFormat="1" ht="15.6" x14ac:dyDescent="0.3">
      <c r="B550" s="274"/>
      <c r="C550" s="276"/>
      <c r="D550" s="308"/>
      <c r="E550" s="181" t="s">
        <v>214</v>
      </c>
      <c r="F550" s="147">
        <v>0</v>
      </c>
    </row>
    <row r="551" spans="2:6" s="1" customFormat="1" ht="15.6" x14ac:dyDescent="0.3">
      <c r="B551" s="274"/>
      <c r="C551" s="276"/>
      <c r="D551" s="309"/>
      <c r="E551" s="181" t="s">
        <v>215</v>
      </c>
      <c r="F551" s="147">
        <v>0</v>
      </c>
    </row>
    <row r="552" spans="2:6" s="1" customFormat="1" ht="15.6" x14ac:dyDescent="0.3">
      <c r="B552" s="274"/>
      <c r="C552" s="276"/>
      <c r="D552" s="307" t="s">
        <v>161</v>
      </c>
      <c r="E552" s="181" t="s">
        <v>213</v>
      </c>
      <c r="F552" s="147">
        <v>0</v>
      </c>
    </row>
    <row r="553" spans="2:6" s="1" customFormat="1" ht="15.6" x14ac:dyDescent="0.3">
      <c r="B553" s="274"/>
      <c r="C553" s="276"/>
      <c r="D553" s="308"/>
      <c r="E553" s="181" t="s">
        <v>214</v>
      </c>
      <c r="F553" s="147">
        <v>0</v>
      </c>
    </row>
    <row r="554" spans="2:6" s="1" customFormat="1" ht="15.6" x14ac:dyDescent="0.3">
      <c r="B554" s="274"/>
      <c r="C554" s="276"/>
      <c r="D554" s="309"/>
      <c r="E554" s="181" t="s">
        <v>215</v>
      </c>
      <c r="F554" s="147">
        <v>0</v>
      </c>
    </row>
    <row r="555" spans="2:6" s="1" customFormat="1" ht="15.6" x14ac:dyDescent="0.3">
      <c r="B555" s="274"/>
      <c r="C555" s="276"/>
      <c r="D555" s="307" t="s">
        <v>162</v>
      </c>
      <c r="E555" s="181" t="s">
        <v>213</v>
      </c>
      <c r="F555" s="147">
        <v>0</v>
      </c>
    </row>
    <row r="556" spans="2:6" s="1" customFormat="1" ht="15.6" x14ac:dyDescent="0.3">
      <c r="B556" s="274"/>
      <c r="C556" s="276"/>
      <c r="D556" s="308"/>
      <c r="E556" s="181" t="s">
        <v>214</v>
      </c>
      <c r="F556" s="147">
        <v>0</v>
      </c>
    </row>
    <row r="557" spans="2:6" s="1" customFormat="1" ht="15.6" x14ac:dyDescent="0.3">
      <c r="B557" s="274"/>
      <c r="C557" s="276"/>
      <c r="D557" s="309"/>
      <c r="E557" s="181" t="s">
        <v>215</v>
      </c>
      <c r="F557" s="147">
        <v>0</v>
      </c>
    </row>
    <row r="558" spans="2:6" s="1" customFormat="1" ht="15.6" x14ac:dyDescent="0.3">
      <c r="B558" s="274"/>
      <c r="C558" s="276"/>
      <c r="D558" s="307" t="s">
        <v>163</v>
      </c>
      <c r="E558" s="181" t="s">
        <v>213</v>
      </c>
      <c r="F558" s="147">
        <v>0</v>
      </c>
    </row>
    <row r="559" spans="2:6" s="1" customFormat="1" ht="15.6" x14ac:dyDescent="0.3">
      <c r="B559" s="274"/>
      <c r="C559" s="276"/>
      <c r="D559" s="308"/>
      <c r="E559" s="181" t="s">
        <v>214</v>
      </c>
      <c r="F559" s="147">
        <v>0</v>
      </c>
    </row>
    <row r="560" spans="2:6" s="1" customFormat="1" ht="15.6" x14ac:dyDescent="0.3">
      <c r="B560" s="274"/>
      <c r="C560" s="276"/>
      <c r="D560" s="309"/>
      <c r="E560" s="181" t="s">
        <v>215</v>
      </c>
      <c r="F560" s="147">
        <v>0</v>
      </c>
    </row>
    <row r="561" spans="2:6" s="1" customFormat="1" ht="15.6" x14ac:dyDescent="0.3">
      <c r="B561" s="274"/>
      <c r="C561" s="276"/>
      <c r="D561" s="307" t="s">
        <v>164</v>
      </c>
      <c r="E561" s="181" t="s">
        <v>213</v>
      </c>
      <c r="F561" s="147">
        <v>0</v>
      </c>
    </row>
    <row r="562" spans="2:6" s="1" customFormat="1" ht="15.6" x14ac:dyDescent="0.3">
      <c r="B562" s="274"/>
      <c r="C562" s="276"/>
      <c r="D562" s="308"/>
      <c r="E562" s="181" t="s">
        <v>214</v>
      </c>
      <c r="F562" s="147">
        <v>0</v>
      </c>
    </row>
    <row r="563" spans="2:6" s="1" customFormat="1" ht="15.6" x14ac:dyDescent="0.3">
      <c r="B563" s="274"/>
      <c r="C563" s="276"/>
      <c r="D563" s="309"/>
      <c r="E563" s="181" t="s">
        <v>215</v>
      </c>
      <c r="F563" s="147">
        <v>0</v>
      </c>
    </row>
    <row r="564" spans="2:6" s="1" customFormat="1" ht="15.6" x14ac:dyDescent="0.3">
      <c r="B564" s="274"/>
      <c r="C564" s="276"/>
      <c r="D564" s="307" t="s">
        <v>165</v>
      </c>
      <c r="E564" s="181" t="s">
        <v>213</v>
      </c>
      <c r="F564" s="147">
        <v>0</v>
      </c>
    </row>
    <row r="565" spans="2:6" s="1" customFormat="1" ht="15.6" x14ac:dyDescent="0.3">
      <c r="B565" s="274"/>
      <c r="C565" s="276"/>
      <c r="D565" s="308"/>
      <c r="E565" s="181" t="s">
        <v>214</v>
      </c>
      <c r="F565" s="147">
        <v>0</v>
      </c>
    </row>
    <row r="566" spans="2:6" s="1" customFormat="1" ht="15.6" x14ac:dyDescent="0.3">
      <c r="B566" s="274"/>
      <c r="C566" s="276"/>
      <c r="D566" s="309"/>
      <c r="E566" s="181" t="s">
        <v>215</v>
      </c>
      <c r="F566" s="147">
        <v>0</v>
      </c>
    </row>
    <row r="567" spans="2:6" s="1" customFormat="1" ht="15.6" x14ac:dyDescent="0.3">
      <c r="B567" s="274"/>
      <c r="C567" s="276"/>
      <c r="D567" s="307" t="s">
        <v>166</v>
      </c>
      <c r="E567" s="181" t="s">
        <v>213</v>
      </c>
      <c r="F567" s="147">
        <v>2</v>
      </c>
    </row>
    <row r="568" spans="2:6" s="1" customFormat="1" ht="15.6" x14ac:dyDescent="0.3">
      <c r="B568" s="274"/>
      <c r="C568" s="276"/>
      <c r="D568" s="308"/>
      <c r="E568" s="181" t="s">
        <v>214</v>
      </c>
      <c r="F568" s="147">
        <v>0</v>
      </c>
    </row>
    <row r="569" spans="2:6" s="1" customFormat="1" ht="15.6" x14ac:dyDescent="0.3">
      <c r="B569" s="274"/>
      <c r="C569" s="276"/>
      <c r="D569" s="309"/>
      <c r="E569" s="181" t="s">
        <v>215</v>
      </c>
      <c r="F569" s="147">
        <v>0</v>
      </c>
    </row>
    <row r="570" spans="2:6" s="1" customFormat="1" ht="15" customHeight="1" x14ac:dyDescent="0.3">
      <c r="B570" s="274"/>
      <c r="C570" s="278" t="s">
        <v>167</v>
      </c>
      <c r="D570" s="307">
        <v>20601</v>
      </c>
      <c r="E570" s="181" t="s">
        <v>213</v>
      </c>
      <c r="F570" s="147">
        <v>0</v>
      </c>
    </row>
    <row r="571" spans="2:6" s="1" customFormat="1" ht="15" customHeight="1" x14ac:dyDescent="0.3">
      <c r="B571" s="274"/>
      <c r="C571" s="279"/>
      <c r="D571" s="308"/>
      <c r="E571" s="181" t="s">
        <v>214</v>
      </c>
      <c r="F571" s="147">
        <v>0</v>
      </c>
    </row>
    <row r="572" spans="2:6" s="1" customFormat="1" ht="15" customHeight="1" x14ac:dyDescent="0.3">
      <c r="B572" s="274"/>
      <c r="C572" s="279"/>
      <c r="D572" s="309"/>
      <c r="E572" s="181" t="s">
        <v>215</v>
      </c>
      <c r="F572" s="147">
        <v>0</v>
      </c>
    </row>
    <row r="573" spans="2:6" s="1" customFormat="1" ht="15" customHeight="1" x14ac:dyDescent="0.3">
      <c r="B573" s="274"/>
      <c r="C573" s="279"/>
      <c r="D573" s="178">
        <v>20607</v>
      </c>
      <c r="E573" s="181" t="s">
        <v>213</v>
      </c>
      <c r="F573" s="147">
        <v>1</v>
      </c>
    </row>
    <row r="574" spans="2:6" s="1" customFormat="1" ht="15" customHeight="1" x14ac:dyDescent="0.3">
      <c r="B574" s="274"/>
      <c r="C574" s="279"/>
      <c r="D574" s="179"/>
      <c r="E574" s="181" t="s">
        <v>214</v>
      </c>
      <c r="F574" s="147">
        <v>0</v>
      </c>
    </row>
    <row r="575" spans="2:6" s="1" customFormat="1" ht="15" customHeight="1" x14ac:dyDescent="0.3">
      <c r="B575" s="274"/>
      <c r="C575" s="279"/>
      <c r="D575" s="180"/>
      <c r="E575" s="181" t="s">
        <v>215</v>
      </c>
      <c r="F575" s="147">
        <v>0</v>
      </c>
    </row>
    <row r="576" spans="2:6" s="1" customFormat="1" ht="15" customHeight="1" x14ac:dyDescent="0.3">
      <c r="B576" s="274"/>
      <c r="C576" s="279"/>
      <c r="D576" s="178" t="s">
        <v>168</v>
      </c>
      <c r="E576" s="181" t="s">
        <v>213</v>
      </c>
      <c r="F576" s="147">
        <v>0</v>
      </c>
    </row>
    <row r="577" spans="2:6" s="1" customFormat="1" ht="15" customHeight="1" x14ac:dyDescent="0.3">
      <c r="B577" s="274"/>
      <c r="C577" s="279"/>
      <c r="D577" s="179"/>
      <c r="E577" s="181" t="s">
        <v>214</v>
      </c>
      <c r="F577" s="147">
        <v>0</v>
      </c>
    </row>
    <row r="578" spans="2:6" s="1" customFormat="1" ht="15" customHeight="1" x14ac:dyDescent="0.3">
      <c r="B578" s="274"/>
      <c r="C578" s="279"/>
      <c r="D578" s="180"/>
      <c r="E578" s="181" t="s">
        <v>215</v>
      </c>
      <c r="F578" s="147">
        <v>0</v>
      </c>
    </row>
    <row r="579" spans="2:6" s="1" customFormat="1" ht="15.6" x14ac:dyDescent="0.3">
      <c r="B579" s="274"/>
      <c r="C579" s="279"/>
      <c r="D579" s="307">
        <v>20613</v>
      </c>
      <c r="E579" s="181" t="s">
        <v>213</v>
      </c>
      <c r="F579" s="147">
        <v>1</v>
      </c>
    </row>
    <row r="580" spans="2:6" s="1" customFormat="1" ht="15.6" x14ac:dyDescent="0.3">
      <c r="B580" s="274"/>
      <c r="C580" s="279"/>
      <c r="D580" s="308"/>
      <c r="E580" s="181" t="s">
        <v>214</v>
      </c>
      <c r="F580" s="147">
        <v>0</v>
      </c>
    </row>
    <row r="581" spans="2:6" s="1" customFormat="1" ht="15.6" x14ac:dyDescent="0.3">
      <c r="B581" s="274"/>
      <c r="C581" s="279"/>
      <c r="D581" s="309"/>
      <c r="E581" s="181" t="s">
        <v>215</v>
      </c>
      <c r="F581" s="147">
        <v>0</v>
      </c>
    </row>
    <row r="582" spans="2:6" s="1" customFormat="1" ht="15.6" x14ac:dyDescent="0.3">
      <c r="B582" s="274"/>
      <c r="C582" s="279"/>
      <c r="D582" s="307" t="s">
        <v>169</v>
      </c>
      <c r="E582" s="181" t="s">
        <v>213</v>
      </c>
      <c r="F582" s="147">
        <v>0</v>
      </c>
    </row>
    <row r="583" spans="2:6" s="1" customFormat="1" ht="15.6" x14ac:dyDescent="0.3">
      <c r="B583" s="274"/>
      <c r="C583" s="279"/>
      <c r="D583" s="308"/>
      <c r="E583" s="181" t="s">
        <v>214</v>
      </c>
      <c r="F583" s="147">
        <v>0</v>
      </c>
    </row>
    <row r="584" spans="2:6" s="1" customFormat="1" ht="15.6" x14ac:dyDescent="0.3">
      <c r="B584" s="274"/>
      <c r="C584" s="279"/>
      <c r="D584" s="309"/>
      <c r="E584" s="181" t="s">
        <v>215</v>
      </c>
      <c r="F584" s="147">
        <v>0</v>
      </c>
    </row>
    <row r="585" spans="2:6" s="1" customFormat="1" ht="15.6" x14ac:dyDescent="0.3">
      <c r="B585" s="274"/>
      <c r="C585" s="279"/>
      <c r="D585" s="307">
        <v>20744</v>
      </c>
      <c r="E585" s="181" t="s">
        <v>213</v>
      </c>
      <c r="F585" s="147">
        <v>0</v>
      </c>
    </row>
    <row r="586" spans="2:6" s="1" customFormat="1" ht="15.6" x14ac:dyDescent="0.3">
      <c r="B586" s="274"/>
      <c r="C586" s="279"/>
      <c r="D586" s="308"/>
      <c r="E586" s="181" t="s">
        <v>214</v>
      </c>
      <c r="F586" s="147">
        <v>0</v>
      </c>
    </row>
    <row r="587" spans="2:6" s="1" customFormat="1" ht="15.6" x14ac:dyDescent="0.3">
      <c r="B587" s="274"/>
      <c r="C587" s="279"/>
      <c r="D587" s="309"/>
      <c r="E587" s="181" t="s">
        <v>215</v>
      </c>
      <c r="F587" s="147">
        <v>0</v>
      </c>
    </row>
    <row r="588" spans="2:6" s="1" customFormat="1" ht="15.6" x14ac:dyDescent="0.3">
      <c r="B588" s="274"/>
      <c r="C588" s="279"/>
      <c r="D588" s="307" t="s">
        <v>172</v>
      </c>
      <c r="E588" s="181" t="s">
        <v>213</v>
      </c>
      <c r="F588" s="147">
        <v>0</v>
      </c>
    </row>
    <row r="589" spans="2:6" s="1" customFormat="1" ht="15.6" x14ac:dyDescent="0.3">
      <c r="B589" s="274"/>
      <c r="C589" s="279"/>
      <c r="D589" s="308"/>
      <c r="E589" s="181" t="s">
        <v>214</v>
      </c>
      <c r="F589" s="147">
        <v>0</v>
      </c>
    </row>
    <row r="590" spans="2:6" s="1" customFormat="1" ht="15.6" x14ac:dyDescent="0.3">
      <c r="B590" s="274"/>
      <c r="C590" s="279"/>
      <c r="D590" s="309"/>
      <c r="E590" s="181" t="s">
        <v>215</v>
      </c>
      <c r="F590" s="147">
        <v>0</v>
      </c>
    </row>
    <row r="591" spans="2:6" s="1" customFormat="1" ht="15.6" x14ac:dyDescent="0.3">
      <c r="B591" s="274"/>
      <c r="C591" s="278" t="s">
        <v>173</v>
      </c>
      <c r="D591" s="307" t="s">
        <v>174</v>
      </c>
      <c r="E591" s="181" t="s">
        <v>213</v>
      </c>
      <c r="F591" s="147">
        <v>0</v>
      </c>
    </row>
    <row r="592" spans="2:6" s="1" customFormat="1" ht="15.6" x14ac:dyDescent="0.3">
      <c r="B592" s="274"/>
      <c r="C592" s="279"/>
      <c r="D592" s="308"/>
      <c r="E592" s="181" t="s">
        <v>214</v>
      </c>
      <c r="F592" s="147">
        <v>0</v>
      </c>
    </row>
    <row r="593" spans="2:6" s="1" customFormat="1" ht="15.6" x14ac:dyDescent="0.3">
      <c r="B593" s="274"/>
      <c r="C593" s="279"/>
      <c r="D593" s="309"/>
      <c r="E593" s="181" t="s">
        <v>215</v>
      </c>
      <c r="F593" s="147">
        <v>0</v>
      </c>
    </row>
    <row r="594" spans="2:6" s="1" customFormat="1" ht="15.6" x14ac:dyDescent="0.3">
      <c r="B594" s="274"/>
      <c r="C594" s="279"/>
      <c r="D594" s="307" t="s">
        <v>175</v>
      </c>
      <c r="E594" s="181" t="s">
        <v>213</v>
      </c>
      <c r="F594" s="147">
        <v>0</v>
      </c>
    </row>
    <row r="595" spans="2:6" s="1" customFormat="1" ht="15.6" x14ac:dyDescent="0.3">
      <c r="B595" s="274"/>
      <c r="C595" s="279"/>
      <c r="D595" s="308"/>
      <c r="E595" s="181" t="s">
        <v>214</v>
      </c>
      <c r="F595" s="147">
        <v>0</v>
      </c>
    </row>
    <row r="596" spans="2:6" s="1" customFormat="1" ht="15.6" x14ac:dyDescent="0.3">
      <c r="B596" s="274"/>
      <c r="C596" s="279"/>
      <c r="D596" s="309"/>
      <c r="E596" s="181" t="s">
        <v>215</v>
      </c>
      <c r="F596" s="147">
        <v>0</v>
      </c>
    </row>
    <row r="597" spans="2:6" s="1" customFormat="1" ht="15.6" x14ac:dyDescent="0.3">
      <c r="B597" s="274"/>
      <c r="C597" s="279"/>
      <c r="D597" s="307" t="s">
        <v>176</v>
      </c>
      <c r="E597" s="181" t="s">
        <v>213</v>
      </c>
      <c r="F597" s="147">
        <v>0</v>
      </c>
    </row>
    <row r="598" spans="2:6" s="1" customFormat="1" ht="15.6" x14ac:dyDescent="0.3">
      <c r="B598" s="274"/>
      <c r="C598" s="279"/>
      <c r="D598" s="308"/>
      <c r="E598" s="181" t="s">
        <v>214</v>
      </c>
      <c r="F598" s="147">
        <v>0</v>
      </c>
    </row>
    <row r="599" spans="2:6" s="1" customFormat="1" ht="15.6" x14ac:dyDescent="0.3">
      <c r="B599" s="274"/>
      <c r="C599" s="279"/>
      <c r="D599" s="309"/>
      <c r="E599" s="181" t="s">
        <v>215</v>
      </c>
      <c r="F599" s="147">
        <v>0</v>
      </c>
    </row>
    <row r="600" spans="2:6" s="1" customFormat="1" ht="15.6" x14ac:dyDescent="0.3">
      <c r="B600" s="274"/>
      <c r="C600" s="279"/>
      <c r="D600" s="307" t="s">
        <v>177</v>
      </c>
      <c r="E600" s="181" t="s">
        <v>213</v>
      </c>
      <c r="F600" s="147">
        <v>0</v>
      </c>
    </row>
    <row r="601" spans="2:6" s="1" customFormat="1" ht="15.6" x14ac:dyDescent="0.3">
      <c r="B601" s="274"/>
      <c r="C601" s="279"/>
      <c r="D601" s="308"/>
      <c r="E601" s="181" t="s">
        <v>214</v>
      </c>
      <c r="F601" s="147">
        <v>0</v>
      </c>
    </row>
    <row r="602" spans="2:6" s="1" customFormat="1" ht="15.6" x14ac:dyDescent="0.3">
      <c r="B602" s="274"/>
      <c r="C602" s="279"/>
      <c r="D602" s="309"/>
      <c r="E602" s="181" t="s">
        <v>215</v>
      </c>
      <c r="F602" s="147">
        <v>0</v>
      </c>
    </row>
    <row r="603" spans="2:6" s="1" customFormat="1" ht="15.6" x14ac:dyDescent="0.3">
      <c r="B603" s="274"/>
      <c r="C603" s="279"/>
      <c r="D603" s="307" t="s">
        <v>178</v>
      </c>
      <c r="E603" s="181" t="s">
        <v>213</v>
      </c>
      <c r="F603" s="147">
        <v>1</v>
      </c>
    </row>
    <row r="604" spans="2:6" s="1" customFormat="1" ht="15.6" x14ac:dyDescent="0.3">
      <c r="B604" s="274"/>
      <c r="C604" s="279"/>
      <c r="D604" s="308"/>
      <c r="E604" s="181" t="s">
        <v>214</v>
      </c>
      <c r="F604" s="147">
        <v>0</v>
      </c>
    </row>
    <row r="605" spans="2:6" s="1" customFormat="1" ht="15.6" x14ac:dyDescent="0.3">
      <c r="B605" s="274"/>
      <c r="C605" s="279"/>
      <c r="D605" s="309"/>
      <c r="E605" s="181" t="s">
        <v>215</v>
      </c>
      <c r="F605" s="147">
        <v>0</v>
      </c>
    </row>
    <row r="606" spans="2:6" s="1" customFormat="1" ht="15.6" x14ac:dyDescent="0.3">
      <c r="B606" s="274"/>
      <c r="C606" s="279"/>
      <c r="D606" s="307" t="s">
        <v>179</v>
      </c>
      <c r="E606" s="181" t="s">
        <v>213</v>
      </c>
      <c r="F606" s="147">
        <v>0</v>
      </c>
    </row>
    <row r="607" spans="2:6" s="1" customFormat="1" ht="15.6" x14ac:dyDescent="0.3">
      <c r="B607" s="274"/>
      <c r="C607" s="279"/>
      <c r="D607" s="308"/>
      <c r="E607" s="181" t="s">
        <v>214</v>
      </c>
      <c r="F607" s="147">
        <v>0</v>
      </c>
    </row>
    <row r="608" spans="2:6" s="1" customFormat="1" ht="15.6" x14ac:dyDescent="0.3">
      <c r="B608" s="274"/>
      <c r="C608" s="279"/>
      <c r="D608" s="309"/>
      <c r="E608" s="181" t="s">
        <v>215</v>
      </c>
      <c r="F608" s="147">
        <v>0</v>
      </c>
    </row>
    <row r="609" spans="2:6" s="1" customFormat="1" ht="15.6" x14ac:dyDescent="0.3">
      <c r="B609" s="274"/>
      <c r="C609" s="279"/>
      <c r="D609" s="307" t="s">
        <v>180</v>
      </c>
      <c r="E609" s="181" t="s">
        <v>213</v>
      </c>
      <c r="F609" s="147">
        <v>0</v>
      </c>
    </row>
    <row r="610" spans="2:6" s="1" customFormat="1" ht="15.6" x14ac:dyDescent="0.3">
      <c r="B610" s="274"/>
      <c r="C610" s="279"/>
      <c r="D610" s="308"/>
      <c r="E610" s="181" t="s">
        <v>214</v>
      </c>
      <c r="F610" s="147">
        <v>0</v>
      </c>
    </row>
    <row r="611" spans="2:6" s="1" customFormat="1" ht="15.6" x14ac:dyDescent="0.3">
      <c r="B611" s="274"/>
      <c r="C611" s="279"/>
      <c r="D611" s="309"/>
      <c r="E611" s="181" t="s">
        <v>215</v>
      </c>
      <c r="F611" s="147">
        <v>0</v>
      </c>
    </row>
    <row r="612" spans="2:6" s="1" customFormat="1" ht="15.6" x14ac:dyDescent="0.3">
      <c r="B612" s="274"/>
      <c r="C612" s="279"/>
      <c r="D612" s="307" t="s">
        <v>181</v>
      </c>
      <c r="E612" s="181" t="s">
        <v>213</v>
      </c>
      <c r="F612" s="147">
        <v>0</v>
      </c>
    </row>
    <row r="613" spans="2:6" s="1" customFormat="1" ht="15.6" x14ac:dyDescent="0.3">
      <c r="B613" s="274"/>
      <c r="C613" s="279"/>
      <c r="D613" s="308"/>
      <c r="E613" s="181" t="s">
        <v>214</v>
      </c>
      <c r="F613" s="147">
        <v>0</v>
      </c>
    </row>
    <row r="614" spans="2:6" s="1" customFormat="1" ht="15.6" x14ac:dyDescent="0.3">
      <c r="B614" s="274"/>
      <c r="C614" s="279"/>
      <c r="D614" s="309"/>
      <c r="E614" s="181" t="s">
        <v>215</v>
      </c>
      <c r="F614" s="147">
        <v>0</v>
      </c>
    </row>
    <row r="615" spans="2:6" s="1" customFormat="1" ht="15.6" x14ac:dyDescent="0.3">
      <c r="B615" s="274"/>
      <c r="C615" s="279"/>
      <c r="D615" s="310" t="s">
        <v>182</v>
      </c>
      <c r="E615" s="181" t="s">
        <v>213</v>
      </c>
      <c r="F615" s="147">
        <v>0</v>
      </c>
    </row>
    <row r="616" spans="2:6" s="1" customFormat="1" ht="15.6" x14ac:dyDescent="0.3">
      <c r="B616" s="274"/>
      <c r="C616" s="279"/>
      <c r="D616" s="311"/>
      <c r="E616" s="181" t="s">
        <v>214</v>
      </c>
      <c r="F616" s="147">
        <v>0</v>
      </c>
    </row>
    <row r="617" spans="2:6" s="1" customFormat="1" ht="15.6" x14ac:dyDescent="0.3">
      <c r="B617" s="274"/>
      <c r="C617" s="279"/>
      <c r="D617" s="312"/>
      <c r="E617" s="181" t="s">
        <v>215</v>
      </c>
      <c r="F617" s="147">
        <v>0</v>
      </c>
    </row>
    <row r="618" spans="2:6" s="1" customFormat="1" ht="15.6" x14ac:dyDescent="0.3">
      <c r="B618" s="274"/>
      <c r="C618" s="279"/>
      <c r="D618" s="307" t="s">
        <v>183</v>
      </c>
      <c r="E618" s="181" t="s">
        <v>213</v>
      </c>
      <c r="F618" s="147">
        <v>0</v>
      </c>
    </row>
    <row r="619" spans="2:6" s="1" customFormat="1" ht="15.6" x14ac:dyDescent="0.3">
      <c r="B619" s="274"/>
      <c r="C619" s="279"/>
      <c r="D619" s="308"/>
      <c r="E619" s="181" t="s">
        <v>214</v>
      </c>
      <c r="F619" s="147">
        <v>0</v>
      </c>
    </row>
    <row r="620" spans="2:6" s="1" customFormat="1" ht="15.6" x14ac:dyDescent="0.3">
      <c r="B620" s="274"/>
      <c r="C620" s="279"/>
      <c r="D620" s="309"/>
      <c r="E620" s="181" t="s">
        <v>215</v>
      </c>
      <c r="F620" s="147">
        <v>0</v>
      </c>
    </row>
    <row r="621" spans="2:6" s="1" customFormat="1" ht="15.6" x14ac:dyDescent="0.3">
      <c r="B621" s="274"/>
      <c r="C621" s="279"/>
      <c r="D621" s="307" t="s">
        <v>184</v>
      </c>
      <c r="E621" s="181" t="s">
        <v>213</v>
      </c>
      <c r="F621" s="147">
        <v>1</v>
      </c>
    </row>
    <row r="622" spans="2:6" s="1" customFormat="1" ht="15.6" x14ac:dyDescent="0.3">
      <c r="B622" s="274"/>
      <c r="C622" s="279"/>
      <c r="D622" s="308"/>
      <c r="E622" s="181" t="s">
        <v>214</v>
      </c>
      <c r="F622" s="147">
        <v>0</v>
      </c>
    </row>
    <row r="623" spans="2:6" s="1" customFormat="1" ht="15.6" x14ac:dyDescent="0.3">
      <c r="B623" s="274"/>
      <c r="C623" s="279"/>
      <c r="D623" s="309"/>
      <c r="E623" s="181" t="s">
        <v>215</v>
      </c>
      <c r="F623" s="147">
        <v>0</v>
      </c>
    </row>
    <row r="624" spans="2:6" s="1" customFormat="1" ht="16.5" customHeight="1" x14ac:dyDescent="0.3">
      <c r="B624" s="274"/>
      <c r="C624" s="279"/>
      <c r="D624" s="307" t="s">
        <v>185</v>
      </c>
      <c r="E624" s="181" t="s">
        <v>213</v>
      </c>
      <c r="F624" s="147">
        <v>0</v>
      </c>
    </row>
    <row r="625" spans="2:6" s="1" customFormat="1" ht="16.5" customHeight="1" x14ac:dyDescent="0.3">
      <c r="B625" s="274"/>
      <c r="C625" s="279"/>
      <c r="D625" s="308"/>
      <c r="E625" s="181" t="s">
        <v>214</v>
      </c>
      <c r="F625" s="147">
        <v>0</v>
      </c>
    </row>
    <row r="626" spans="2:6" s="1" customFormat="1" ht="16.5" customHeight="1" x14ac:dyDescent="0.3">
      <c r="B626" s="274"/>
      <c r="C626" s="279"/>
      <c r="D626" s="309"/>
      <c r="E626" s="181" t="s">
        <v>215</v>
      </c>
      <c r="F626" s="147">
        <v>0</v>
      </c>
    </row>
    <row r="627" spans="2:6" s="1" customFormat="1" ht="15.6" x14ac:dyDescent="0.3">
      <c r="B627" s="274"/>
      <c r="C627" s="279"/>
      <c r="D627" s="307" t="s">
        <v>186</v>
      </c>
      <c r="E627" s="181" t="s">
        <v>213</v>
      </c>
      <c r="F627" s="147">
        <v>1</v>
      </c>
    </row>
    <row r="628" spans="2:6" s="1" customFormat="1" ht="15.6" x14ac:dyDescent="0.3">
      <c r="B628" s="274"/>
      <c r="C628" s="279"/>
      <c r="D628" s="308"/>
      <c r="E628" s="181" t="s">
        <v>214</v>
      </c>
      <c r="F628" s="147">
        <v>0</v>
      </c>
    </row>
    <row r="629" spans="2:6" s="1" customFormat="1" ht="15.6" x14ac:dyDescent="0.3">
      <c r="B629" s="274"/>
      <c r="C629" s="279"/>
      <c r="D629" s="309"/>
      <c r="E629" s="181" t="s">
        <v>215</v>
      </c>
      <c r="F629" s="147">
        <v>0</v>
      </c>
    </row>
    <row r="630" spans="2:6" s="1" customFormat="1" ht="15.6" x14ac:dyDescent="0.3">
      <c r="B630" s="274"/>
      <c r="C630" s="279"/>
      <c r="D630" s="307" t="s">
        <v>187</v>
      </c>
      <c r="E630" s="181" t="s">
        <v>213</v>
      </c>
      <c r="F630" s="147">
        <v>0</v>
      </c>
    </row>
    <row r="631" spans="2:6" s="1" customFormat="1" ht="15.6" x14ac:dyDescent="0.3">
      <c r="B631" s="274"/>
      <c r="C631" s="279"/>
      <c r="D631" s="308"/>
      <c r="E631" s="181" t="s">
        <v>214</v>
      </c>
      <c r="F631" s="147">
        <v>0</v>
      </c>
    </row>
    <row r="632" spans="2:6" s="1" customFormat="1" ht="15.6" x14ac:dyDescent="0.3">
      <c r="B632" s="274"/>
      <c r="C632" s="279"/>
      <c r="D632" s="309"/>
      <c r="E632" s="181" t="s">
        <v>215</v>
      </c>
      <c r="F632" s="147">
        <v>0</v>
      </c>
    </row>
    <row r="633" spans="2:6" s="1" customFormat="1" ht="15.6" x14ac:dyDescent="0.3">
      <c r="B633" s="274"/>
      <c r="C633" s="279"/>
      <c r="D633" s="307" t="s">
        <v>188</v>
      </c>
      <c r="E633" s="181" t="s">
        <v>213</v>
      </c>
      <c r="F633" s="147">
        <v>0</v>
      </c>
    </row>
    <row r="634" spans="2:6" s="1" customFormat="1" ht="15.6" x14ac:dyDescent="0.3">
      <c r="B634" s="274"/>
      <c r="C634" s="279"/>
      <c r="D634" s="308"/>
      <c r="E634" s="181" t="s">
        <v>214</v>
      </c>
      <c r="F634" s="147">
        <v>0</v>
      </c>
    </row>
    <row r="635" spans="2:6" s="1" customFormat="1" ht="15.6" x14ac:dyDescent="0.3">
      <c r="B635" s="274"/>
      <c r="C635" s="279"/>
      <c r="D635" s="309"/>
      <c r="E635" s="181" t="s">
        <v>215</v>
      </c>
      <c r="F635" s="147">
        <v>0</v>
      </c>
    </row>
    <row r="636" spans="2:6" s="1" customFormat="1" ht="15.6" x14ac:dyDescent="0.3">
      <c r="B636" s="274"/>
      <c r="C636" s="279"/>
      <c r="D636" s="310" t="s">
        <v>189</v>
      </c>
      <c r="E636" s="181" t="s">
        <v>213</v>
      </c>
      <c r="F636" s="147">
        <v>1</v>
      </c>
    </row>
    <row r="637" spans="2:6" s="1" customFormat="1" ht="15.6" x14ac:dyDescent="0.3">
      <c r="B637" s="274"/>
      <c r="C637" s="279"/>
      <c r="D637" s="311"/>
      <c r="E637" s="181" t="s">
        <v>214</v>
      </c>
      <c r="F637" s="147">
        <v>0</v>
      </c>
    </row>
    <row r="638" spans="2:6" s="1" customFormat="1" ht="15.6" x14ac:dyDescent="0.3">
      <c r="B638" s="274"/>
      <c r="C638" s="279"/>
      <c r="D638" s="312"/>
      <c r="E638" s="181" t="s">
        <v>215</v>
      </c>
      <c r="F638" s="147">
        <v>0</v>
      </c>
    </row>
    <row r="639" spans="2:6" s="1" customFormat="1" ht="15.6" x14ac:dyDescent="0.3">
      <c r="B639" s="274"/>
      <c r="C639" s="279"/>
      <c r="D639" s="307" t="s">
        <v>190</v>
      </c>
      <c r="E639" s="181" t="s">
        <v>213</v>
      </c>
      <c r="F639" s="147">
        <v>2</v>
      </c>
    </row>
    <row r="640" spans="2:6" s="1" customFormat="1" ht="15.6" x14ac:dyDescent="0.3">
      <c r="B640" s="274"/>
      <c r="C640" s="279"/>
      <c r="D640" s="308"/>
      <c r="E640" s="181" t="s">
        <v>214</v>
      </c>
      <c r="F640" s="147">
        <v>0</v>
      </c>
    </row>
    <row r="641" spans="2:6" s="1" customFormat="1" ht="15.6" x14ac:dyDescent="0.3">
      <c r="B641" s="274"/>
      <c r="C641" s="279"/>
      <c r="D641" s="309"/>
      <c r="E641" s="181" t="s">
        <v>215</v>
      </c>
      <c r="F641" s="147">
        <v>0</v>
      </c>
    </row>
    <row r="642" spans="2:6" s="1" customFormat="1" ht="15.6" x14ac:dyDescent="0.3">
      <c r="B642" s="274"/>
      <c r="C642" s="279"/>
      <c r="D642" s="307" t="s">
        <v>191</v>
      </c>
      <c r="E642" s="181" t="s">
        <v>213</v>
      </c>
      <c r="F642" s="147">
        <v>0</v>
      </c>
    </row>
    <row r="643" spans="2:6" s="1" customFormat="1" ht="15.6" x14ac:dyDescent="0.3">
      <c r="B643" s="274"/>
      <c r="C643" s="279"/>
      <c r="D643" s="308"/>
      <c r="E643" s="181" t="s">
        <v>214</v>
      </c>
      <c r="F643" s="147">
        <v>0</v>
      </c>
    </row>
    <row r="644" spans="2:6" s="1" customFormat="1" ht="15.6" x14ac:dyDescent="0.3">
      <c r="B644" s="274"/>
      <c r="C644" s="279"/>
      <c r="D644" s="309"/>
      <c r="E644" s="181" t="s">
        <v>215</v>
      </c>
      <c r="F644" s="147">
        <v>0</v>
      </c>
    </row>
    <row r="645" spans="2:6" s="1" customFormat="1" ht="15.6" x14ac:dyDescent="0.3">
      <c r="B645" s="274"/>
      <c r="C645" s="279"/>
      <c r="D645" s="307">
        <v>20659</v>
      </c>
      <c r="E645" s="181" t="s">
        <v>213</v>
      </c>
      <c r="F645" s="147">
        <v>0</v>
      </c>
    </row>
    <row r="646" spans="2:6" s="1" customFormat="1" ht="15.6" x14ac:dyDescent="0.3">
      <c r="B646" s="274"/>
      <c r="C646" s="279"/>
      <c r="D646" s="308"/>
      <c r="E646" s="181" t="s">
        <v>214</v>
      </c>
      <c r="F646" s="147">
        <v>0</v>
      </c>
    </row>
    <row r="647" spans="2:6" s="1" customFormat="1" ht="15.6" x14ac:dyDescent="0.3">
      <c r="B647" s="274"/>
      <c r="C647" s="279"/>
      <c r="D647" s="309"/>
      <c r="E647" s="181" t="s">
        <v>215</v>
      </c>
      <c r="F647" s="147">
        <v>0</v>
      </c>
    </row>
    <row r="648" spans="2:6" s="1" customFormat="1" ht="15.6" x14ac:dyDescent="0.3">
      <c r="B648" s="274"/>
      <c r="C648" s="279"/>
      <c r="D648" s="307" t="s">
        <v>192</v>
      </c>
      <c r="E648" s="181" t="s">
        <v>213</v>
      </c>
      <c r="F648" s="147">
        <v>0</v>
      </c>
    </row>
    <row r="649" spans="2:6" s="1" customFormat="1" ht="15.6" x14ac:dyDescent="0.3">
      <c r="B649" s="274"/>
      <c r="C649" s="279"/>
      <c r="D649" s="308"/>
      <c r="E649" s="181" t="s">
        <v>214</v>
      </c>
      <c r="F649" s="147">
        <v>0</v>
      </c>
    </row>
    <row r="650" spans="2:6" s="1" customFormat="1" ht="15.6" x14ac:dyDescent="0.3">
      <c r="B650" s="274"/>
      <c r="C650" s="279"/>
      <c r="D650" s="309"/>
      <c r="E650" s="181" t="s">
        <v>215</v>
      </c>
      <c r="F650" s="147">
        <v>0</v>
      </c>
    </row>
    <row r="651" spans="2:6" s="1" customFormat="1" ht="15.6" x14ac:dyDescent="0.3">
      <c r="B651" s="274"/>
      <c r="C651" s="279"/>
      <c r="D651" s="307" t="s">
        <v>193</v>
      </c>
      <c r="E651" s="181" t="s">
        <v>213</v>
      </c>
      <c r="F651" s="147">
        <v>0</v>
      </c>
    </row>
    <row r="652" spans="2:6" s="1" customFormat="1" ht="15.6" x14ac:dyDescent="0.3">
      <c r="B652" s="274"/>
      <c r="C652" s="279"/>
      <c r="D652" s="314"/>
      <c r="E652" s="181" t="s">
        <v>214</v>
      </c>
      <c r="F652" s="147">
        <v>0</v>
      </c>
    </row>
    <row r="653" spans="2:6" s="1" customFormat="1" ht="15.6" x14ac:dyDescent="0.3">
      <c r="B653" s="274"/>
      <c r="C653" s="279"/>
      <c r="D653" s="315"/>
      <c r="E653" s="181" t="s">
        <v>215</v>
      </c>
      <c r="F653" s="147">
        <v>0</v>
      </c>
    </row>
    <row r="654" spans="2:6" s="1" customFormat="1" ht="15.6" x14ac:dyDescent="0.3">
      <c r="B654" s="274"/>
      <c r="C654" s="279"/>
      <c r="D654" s="307" t="s">
        <v>194</v>
      </c>
      <c r="E654" s="181" t="s">
        <v>213</v>
      </c>
      <c r="F654" s="147">
        <v>0</v>
      </c>
    </row>
    <row r="655" spans="2:6" s="1" customFormat="1" ht="15.6" x14ac:dyDescent="0.3">
      <c r="B655" s="274"/>
      <c r="C655" s="279"/>
      <c r="D655" s="308"/>
      <c r="E655" s="181" t="s">
        <v>214</v>
      </c>
      <c r="F655" s="147">
        <v>0</v>
      </c>
    </row>
    <row r="656" spans="2:6" s="1" customFormat="1" ht="15.6" x14ac:dyDescent="0.3">
      <c r="B656" s="274"/>
      <c r="C656" s="279"/>
      <c r="D656" s="309"/>
      <c r="E656" s="181" t="s">
        <v>215</v>
      </c>
      <c r="F656" s="147">
        <v>0</v>
      </c>
    </row>
    <row r="657" spans="2:6" s="1" customFormat="1" ht="15.6" x14ac:dyDescent="0.3">
      <c r="B657" s="274"/>
      <c r="C657" s="279"/>
      <c r="D657" s="307" t="s">
        <v>195</v>
      </c>
      <c r="E657" s="181" t="s">
        <v>213</v>
      </c>
      <c r="F657" s="147">
        <v>0</v>
      </c>
    </row>
    <row r="658" spans="2:6" s="1" customFormat="1" ht="15.6" x14ac:dyDescent="0.3">
      <c r="B658" s="274"/>
      <c r="C658" s="279"/>
      <c r="D658" s="308"/>
      <c r="E658" s="181" t="s">
        <v>214</v>
      </c>
      <c r="F658" s="147">
        <v>0</v>
      </c>
    </row>
    <row r="659" spans="2:6" s="1" customFormat="1" ht="15.6" x14ac:dyDescent="0.3">
      <c r="B659" s="274"/>
      <c r="C659" s="279"/>
      <c r="D659" s="309"/>
      <c r="E659" s="181" t="s">
        <v>215</v>
      </c>
      <c r="F659" s="147">
        <v>0</v>
      </c>
    </row>
    <row r="660" spans="2:6" s="1" customFormat="1" ht="15.6" x14ac:dyDescent="0.3">
      <c r="B660" s="274"/>
      <c r="C660" s="279"/>
      <c r="D660" s="307" t="s">
        <v>196</v>
      </c>
      <c r="E660" s="181" t="s">
        <v>213</v>
      </c>
      <c r="F660" s="147">
        <v>0</v>
      </c>
    </row>
    <row r="661" spans="2:6" s="1" customFormat="1" ht="15.6" x14ac:dyDescent="0.3">
      <c r="B661" s="274"/>
      <c r="C661" s="279"/>
      <c r="D661" s="308"/>
      <c r="E661" s="181" t="s">
        <v>214</v>
      </c>
      <c r="F661" s="147">
        <v>1</v>
      </c>
    </row>
    <row r="662" spans="2:6" s="1" customFormat="1" ht="15.6" x14ac:dyDescent="0.3">
      <c r="B662" s="274"/>
      <c r="C662" s="279"/>
      <c r="D662" s="309"/>
      <c r="E662" s="181" t="s">
        <v>215</v>
      </c>
      <c r="F662" s="147">
        <v>0</v>
      </c>
    </row>
    <row r="663" spans="2:6" s="1" customFormat="1" ht="15.6" x14ac:dyDescent="0.3">
      <c r="B663" s="274"/>
      <c r="C663" s="279"/>
      <c r="D663" s="307" t="s">
        <v>197</v>
      </c>
      <c r="E663" s="181" t="s">
        <v>213</v>
      </c>
      <c r="F663" s="147">
        <v>0</v>
      </c>
    </row>
    <row r="664" spans="2:6" s="1" customFormat="1" ht="15.6" x14ac:dyDescent="0.3">
      <c r="B664" s="274"/>
      <c r="C664" s="279"/>
      <c r="D664" s="308"/>
      <c r="E664" s="181" t="s">
        <v>214</v>
      </c>
      <c r="F664" s="147">
        <v>0</v>
      </c>
    </row>
    <row r="665" spans="2:6" s="1" customFormat="1" ht="15.6" x14ac:dyDescent="0.3">
      <c r="B665" s="274"/>
      <c r="C665" s="279"/>
      <c r="D665" s="309"/>
      <c r="E665" s="181" t="s">
        <v>215</v>
      </c>
      <c r="F665" s="147">
        <v>0</v>
      </c>
    </row>
    <row r="666" spans="2:6" s="1" customFormat="1" ht="15.6" x14ac:dyDescent="0.3">
      <c r="B666" s="274"/>
      <c r="C666" s="279"/>
      <c r="D666" s="307" t="s">
        <v>198</v>
      </c>
      <c r="E666" s="181" t="s">
        <v>213</v>
      </c>
      <c r="F666" s="147">
        <v>0</v>
      </c>
    </row>
    <row r="667" spans="2:6" s="1" customFormat="1" ht="15.6" x14ac:dyDescent="0.3">
      <c r="B667" s="274"/>
      <c r="C667" s="279"/>
      <c r="D667" s="308"/>
      <c r="E667" s="181" t="s">
        <v>214</v>
      </c>
      <c r="F667" s="147">
        <v>0</v>
      </c>
    </row>
    <row r="668" spans="2:6" s="1" customFormat="1" ht="15.6" x14ac:dyDescent="0.3">
      <c r="B668" s="274"/>
      <c r="C668" s="279"/>
      <c r="D668" s="309"/>
      <c r="E668" s="181" t="s">
        <v>215</v>
      </c>
      <c r="F668" s="147">
        <v>0</v>
      </c>
    </row>
    <row r="669" spans="2:6" s="1" customFormat="1" ht="15.6" x14ac:dyDescent="0.3">
      <c r="B669" s="274"/>
      <c r="C669" s="279"/>
      <c r="D669" s="307" t="s">
        <v>199</v>
      </c>
      <c r="E669" s="181" t="s">
        <v>213</v>
      </c>
      <c r="F669" s="147">
        <v>0</v>
      </c>
    </row>
    <row r="670" spans="2:6" s="1" customFormat="1" ht="15.6" x14ac:dyDescent="0.3">
      <c r="B670" s="274"/>
      <c r="C670" s="279"/>
      <c r="D670" s="308"/>
      <c r="E670" s="181" t="s">
        <v>214</v>
      </c>
      <c r="F670" s="147">
        <v>0</v>
      </c>
    </row>
    <row r="671" spans="2:6" s="1" customFormat="1" ht="15.6" x14ac:dyDescent="0.3">
      <c r="B671" s="274"/>
      <c r="C671" s="279"/>
      <c r="D671" s="309"/>
      <c r="E671" s="181" t="s">
        <v>215</v>
      </c>
      <c r="F671" s="147">
        <v>0</v>
      </c>
    </row>
    <row r="672" spans="2:6" s="1" customFormat="1" ht="15.6" x14ac:dyDescent="0.3">
      <c r="B672" s="274"/>
      <c r="C672" s="279"/>
      <c r="D672" s="307" t="s">
        <v>200</v>
      </c>
      <c r="E672" s="181" t="s">
        <v>213</v>
      </c>
      <c r="F672" s="147">
        <v>0</v>
      </c>
    </row>
    <row r="673" spans="2:6" s="1" customFormat="1" ht="15.6" x14ac:dyDescent="0.3">
      <c r="B673" s="274"/>
      <c r="C673" s="279"/>
      <c r="D673" s="308"/>
      <c r="E673" s="181" t="s">
        <v>214</v>
      </c>
      <c r="F673" s="147">
        <v>0</v>
      </c>
    </row>
    <row r="674" spans="2:6" s="1" customFormat="1" ht="15.6" x14ac:dyDescent="0.3">
      <c r="B674" s="274"/>
      <c r="C674" s="279"/>
      <c r="D674" s="309"/>
      <c r="E674" s="181" t="s">
        <v>215</v>
      </c>
      <c r="F674" s="147">
        <v>0</v>
      </c>
    </row>
    <row r="675" spans="2:6" s="1" customFormat="1" ht="15.6" x14ac:dyDescent="0.3">
      <c r="B675" s="274"/>
      <c r="C675" s="279"/>
      <c r="D675" s="307">
        <v>20692</v>
      </c>
      <c r="E675" s="181" t="s">
        <v>213</v>
      </c>
      <c r="F675" s="147">
        <v>0</v>
      </c>
    </row>
    <row r="676" spans="2:6" s="1" customFormat="1" ht="15.6" x14ac:dyDescent="0.3">
      <c r="B676" s="274"/>
      <c r="C676" s="279"/>
      <c r="D676" s="308"/>
      <c r="E676" s="181" t="s">
        <v>214</v>
      </c>
      <c r="F676" s="147">
        <v>0</v>
      </c>
    </row>
    <row r="677" spans="2:6" s="1" customFormat="1" ht="16.2" thickBot="1" x14ac:dyDescent="0.35">
      <c r="B677" s="274"/>
      <c r="C677" s="280"/>
      <c r="D677" s="313"/>
      <c r="E677" s="181" t="s">
        <v>215</v>
      </c>
      <c r="F677" s="149">
        <v>0</v>
      </c>
    </row>
    <row r="678" spans="2:6" s="1" customFormat="1" ht="16.2" thickBot="1" x14ac:dyDescent="0.35">
      <c r="B678" s="132" t="s">
        <v>9</v>
      </c>
      <c r="C678" s="150" t="s">
        <v>10</v>
      </c>
      <c r="D678" s="150" t="s">
        <v>10</v>
      </c>
      <c r="E678" s="151"/>
      <c r="F678" s="151">
        <f>SUM(F456:F677)</f>
        <v>32</v>
      </c>
    </row>
    <row r="680" spans="2:6" ht="15" thickBot="1" x14ac:dyDescent="0.35"/>
    <row r="681" spans="2:6" ht="15" thickBot="1" x14ac:dyDescent="0.35">
      <c r="B681" s="143" t="s">
        <v>11</v>
      </c>
      <c r="C681" s="144"/>
      <c r="D681" s="144"/>
      <c r="E681" s="145"/>
    </row>
    <row r="682" spans="2:6" x14ac:dyDescent="0.3">
      <c r="B682" s="27"/>
      <c r="C682" s="28"/>
      <c r="D682" s="28"/>
      <c r="E682" s="29"/>
    </row>
    <row r="683" spans="2:6" ht="15.6" x14ac:dyDescent="0.3">
      <c r="B683" s="184" t="s">
        <v>211</v>
      </c>
      <c r="C683" s="28"/>
      <c r="D683" s="28"/>
      <c r="E683" s="29"/>
    </row>
    <row r="684" spans="2:6" x14ac:dyDescent="0.3">
      <c r="B684" s="27"/>
      <c r="C684" s="28"/>
      <c r="D684" s="28"/>
      <c r="E684" s="29"/>
    </row>
    <row r="685" spans="2:6" x14ac:dyDescent="0.3">
      <c r="B685" s="27"/>
      <c r="C685" s="28"/>
      <c r="D685" s="28"/>
      <c r="E685" s="29"/>
    </row>
    <row r="686" spans="2:6" x14ac:dyDescent="0.3">
      <c r="B686" s="27"/>
      <c r="C686" s="28"/>
      <c r="D686" s="28"/>
      <c r="E686" s="29"/>
    </row>
    <row r="687" spans="2:6" ht="15" thickBot="1" x14ac:dyDescent="0.35">
      <c r="B687" s="30"/>
      <c r="C687" s="15"/>
      <c r="D687" s="15"/>
      <c r="E687" s="31"/>
    </row>
  </sheetData>
  <customSheetViews>
    <customSheetView guid="{573FFE4C-4DDF-490C-96CC-A1FA3EDD1FCD}" scale="80">
      <pane ySplit="5" topLeftCell="A6" activePane="bottomLeft" state="frozen"/>
      <selection pane="bottomLeft" activeCell="I33" sqref="I33"/>
      <pageMargins left="0.7" right="0.7" top="0.75" bottom="0.75" header="0.3" footer="0.3"/>
    </customSheetView>
    <customSheetView guid="{0DB5637B-4F6B-484F-943B-3DE70B845EF4}" scale="80">
      <pane ySplit="5" topLeftCell="A6" activePane="bottomLeft" state="frozen"/>
      <selection pane="bottomLeft" activeCell="I33" sqref="I33"/>
      <pageMargins left="0.7" right="0.7" top="0.75" bottom="0.75" header="0.3" footer="0.3"/>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E3D719D1-3619-4994-91EC-1CD04E3369F5}" scale="80">
      <pane ySplit="5" topLeftCell="A6" activePane="bottomLeft" state="frozen"/>
      <selection pane="bottomLeft" activeCell="I33" sqref="I33"/>
      <pageMargins left="0.7" right="0.7" top="0.75" bottom="0.75" header="0.3" footer="0.3"/>
    </customSheetView>
    <customSheetView guid="{715354B1-97FD-409F-82C0-707FEE68FBA6}" scale="80">
      <pane ySplit="5" topLeftCell="A6" activePane="bottomLeft" state="frozen"/>
      <selection pane="bottomLeft" activeCell="I33" sqref="I33"/>
      <pageMargins left="0.7" right="0.7" top="0.75" bottom="0.75" header="0.3" footer="0.3"/>
    </customSheetView>
    <customSheetView guid="{D2C6E920-5F29-40B9-BE92-199EB8EA12D5}" scale="80">
      <pane ySplit="5" topLeftCell="A6" activePane="bottomLeft" state="frozen"/>
      <selection pane="bottomLeft" activeCell="I33" sqref="I33"/>
      <pageMargins left="0.7" right="0.7" top="0.75" bottom="0.75" header="0.3" footer="0.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List</vt: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Definitions &amp; Arrearage Timing</vt:lpstr>
      <vt:lpstr>F, G, I, J, K Payment Plans (2</vt:lpstr>
      <vt:lpstr>F, G, H, I, J, K Payment Pl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2024-10-01T18:11:53Z</dcterms:modified>
</cp:coreProperties>
</file>