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726"/>
  <workbookPr defaultThemeVersion="166925"/>
  <mc:AlternateContent xmlns:mc="http://schemas.openxmlformats.org/markup-compatibility/2006">
    <mc:Choice Requires="x15">
      <x15ac:absPath xmlns:x15ac="http://schemas.microsoft.com/office/spreadsheetml/2010/11/ac" url="G:\My Drive\Brett Sproul - Technical Advisor\COVID-19 Impacts (PC 53)\Updated PC53 Data - 07.01.2024\May 2024\Chesapeake Utilities\"/>
    </mc:Choice>
  </mc:AlternateContent>
  <xr:revisionPtr revIDLastSave="0" documentId="8_{898DBC90-FFB4-4B12-BF7F-5BEF0B357501}" xr6:coauthVersionLast="47" xr6:coauthVersionMax="47" xr10:uidLastSave="{00000000-0000-0000-0000-000000000000}"/>
  <bookViews>
    <workbookView xWindow="-108" yWindow="-108" windowWidth="23256" windowHeight="12456" xr2:uid="{00000000-000D-0000-FFFF-FFFF00000000}"/>
  </bookViews>
  <sheets>
    <sheet name="A - Utility and Supplier Accts." sheetId="12" r:id="rId1"/>
    <sheet name="B - Medical Cert. Customers" sheetId="13" r:id="rId2"/>
    <sheet name="C - Accounts in Arrears" sheetId="1" r:id="rId3"/>
    <sheet name="D - Total Dollars of Arrearages" sheetId="2" r:id="rId4"/>
    <sheet name="E - Termination Notices Sent" sheetId="3" r:id="rId5"/>
    <sheet name="F, G, H, I, J, K Payment Plans" sheetId="4" r:id="rId6"/>
    <sheet name="I - Energy Assistance" sheetId="7" r:id="rId7"/>
    <sheet name="J - Reconnections" sheetId="8" r:id="rId8"/>
    <sheet name="K - Effective Terminations" sheetId="9" r:id="rId9"/>
    <sheet name="L - Amount of Uncollectibles" sheetId="11" r:id="rId10"/>
    <sheet name="Definitions &amp; Arrearage Timing" sheetId="10" r:id="rId11"/>
  </sheets>
  <definedNames>
    <definedName name="_xlnm._FilterDatabase" localSheetId="10" hidden="1">'Definitions &amp; Arrearage Timing'!$B$3:$C$3</definedName>
    <definedName name="_xlnm.Print_Area" localSheetId="0">'A - Utility and Supplier Accts.'!$A$1:$E$58</definedName>
    <definedName name="_xlnm.Print_Area" localSheetId="1">'B - Medical Cert. Customers'!$B$1:$E$25</definedName>
    <definedName name="_xlnm.Print_Area" localSheetId="4">'E - Termination Notices Sent'!$B$1:$E$45</definedName>
    <definedName name="_xlnm.Print_Area" localSheetId="5">'F, G, H, I, J, K Payment Plans'!$A$1:$Y$44</definedName>
    <definedName name="_xlnm.Print_Area" localSheetId="6">'I - Energy Assistance'!$B$1:$E$41</definedName>
    <definedName name="_xlnm.Print_Area" localSheetId="7">'J - Reconnections'!$B$1:$E$44</definedName>
    <definedName name="_xlnm.Print_Area" localSheetId="8">'K - Effective Terminations'!$B$1:$E$44</definedName>
    <definedName name="_xlnm.Print_Area" localSheetId="9">'L - Amount of Uncollectibles'!$B$1:$C$14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1" i="12" l="1"/>
  <c r="D20" i="12"/>
  <c r="D64" i="2" l="1"/>
  <c r="E9" i="13" l="1"/>
  <c r="E52" i="12"/>
  <c r="D52" i="12"/>
  <c r="E29" i="12"/>
  <c r="D29" i="12"/>
  <c r="E20" i="12"/>
  <c r="D28" i="2" l="1"/>
  <c r="E36" i="9" l="1"/>
  <c r="E33" i="7"/>
  <c r="J36" i="4"/>
  <c r="J25" i="4"/>
  <c r="J14" i="4"/>
  <c r="E36" i="4"/>
  <c r="D65" i="2"/>
  <c r="G67" i="1"/>
  <c r="F67" i="1"/>
  <c r="E67" i="1"/>
  <c r="E25" i="9"/>
  <c r="E14" i="9"/>
  <c r="E25" i="8"/>
  <c r="E22" i="7"/>
  <c r="E14" i="7"/>
  <c r="E25" i="4"/>
  <c r="E14" i="4"/>
  <c r="E25" i="3"/>
  <c r="D44" i="2"/>
  <c r="F46" i="1"/>
  <c r="G46" i="1"/>
  <c r="E46" i="1"/>
  <c r="G29" i="1"/>
  <c r="F29" i="1"/>
  <c r="E29" i="1"/>
</calcChain>
</file>

<file path=xl/sharedStrings.xml><?xml version="1.0" encoding="utf-8"?>
<sst xmlns="http://schemas.openxmlformats.org/spreadsheetml/2006/main" count="487" uniqueCount="140">
  <si>
    <t>County or Location</t>
  </si>
  <si>
    <t># of Accounts in Arrears for up to 30 days</t>
  </si>
  <si>
    <t># of Accounts in Arrears for 30 - 60 days</t>
  </si>
  <si>
    <t># of Accounts in arrears for more than 60 days</t>
  </si>
  <si>
    <t>A - Number of Accounts in Arrears for up to 30 days, 30 - 60 days, and more than 60 days</t>
  </si>
  <si>
    <t>Baltimore County</t>
  </si>
  <si>
    <t>Harford County</t>
  </si>
  <si>
    <t>REPORTING EXAMPLE IS IN GREEN TEXT</t>
  </si>
  <si>
    <t>Total Dollars of Arrearages ($)</t>
  </si>
  <si>
    <t>C - Number of Customers who have been sent a notice of termination</t>
  </si>
  <si>
    <t>Total Number of customers who have applied for energy assistance</t>
  </si>
  <si>
    <t>Total Number of customers who have had service reconnected</t>
  </si>
  <si>
    <t>Total</t>
  </si>
  <si>
    <t>N/A</t>
  </si>
  <si>
    <t>Additional Notes</t>
  </si>
  <si>
    <t>Zip Code</t>
  </si>
  <si>
    <t>Term</t>
  </si>
  <si>
    <t>Definition</t>
  </si>
  <si>
    <t>Terms and Metrics Defined</t>
  </si>
  <si>
    <t>Payment Plan</t>
  </si>
  <si>
    <t xml:space="preserve">Effective Termination </t>
  </si>
  <si>
    <t>Low-Income Customer</t>
  </si>
  <si>
    <t>Non-Low-Income Customer</t>
  </si>
  <si>
    <t>Arrearage</t>
  </si>
  <si>
    <t>Termination Notice</t>
  </si>
  <si>
    <r>
      <t xml:space="preserve">A notice, sent by personal delivery or first-class mail, that is sent at least 14 days before the date on or after which termination will occur. </t>
    </r>
    <r>
      <rPr>
        <i/>
        <sz val="11"/>
        <color theme="1"/>
        <rFont val="Times New Roman"/>
        <family val="1"/>
      </rPr>
      <t xml:space="preserve">See </t>
    </r>
    <r>
      <rPr>
        <sz val="11"/>
        <color theme="1"/>
        <rFont val="Times New Roman"/>
        <family val="1"/>
      </rPr>
      <t>COMAR 20.31.02.05</t>
    </r>
  </si>
  <si>
    <t>Elderly Customer</t>
  </si>
  <si>
    <r>
      <t xml:space="preserve">To discontinue electric, gas, or electric and gas service to a premises by a utility. </t>
    </r>
    <r>
      <rPr>
        <i/>
        <sz val="11"/>
        <color theme="1"/>
        <rFont val="Times New Roman"/>
        <family val="1"/>
      </rPr>
      <t xml:space="preserve">See </t>
    </r>
    <r>
      <rPr>
        <sz val="11"/>
        <color theme="1"/>
        <rFont val="Times New Roman"/>
        <family val="1"/>
      </rPr>
      <t>COMAR 20.31.01.02</t>
    </r>
  </si>
  <si>
    <t>Defaulted Payment Plan</t>
  </si>
  <si>
    <t>Seriously Ill Customer</t>
  </si>
  <si>
    <t>Customer Reliant on Life-Support Device</t>
  </si>
  <si>
    <r>
      <t xml:space="preserve">A customer is reinstated to their electric or gas service following the customer's payment of the amount of current and past-due bills in full, applicable reconnection fees, and any required deposit. </t>
    </r>
    <r>
      <rPr>
        <i/>
        <sz val="11"/>
        <color theme="1"/>
        <rFont val="Times New Roman"/>
        <family val="1"/>
      </rPr>
      <t xml:space="preserve">See </t>
    </r>
    <r>
      <rPr>
        <sz val="11"/>
        <color theme="1"/>
        <rFont val="Times New Roman"/>
        <family val="1"/>
      </rPr>
      <t>Company's websites</t>
    </r>
  </si>
  <si>
    <t>Energy Assistance Customer</t>
  </si>
  <si>
    <t>Reconnection of Service</t>
  </si>
  <si>
    <t>Handicap Customer</t>
  </si>
  <si>
    <t>Reasons for Utility to Refuse a Payment Plan</t>
  </si>
  <si>
    <r>
      <t xml:space="preserve">A utility may refuse to negotiate or offer an alternate payment plan to a customer if the customer:
1. failed to meet the terms and conditions of any alternate payment plan during the past 18 months
2. Committed fraud against a utility
3. Committed theft of a utility service
4. Denied the utility access to its equipment located on the customer's property or premises
</t>
    </r>
    <r>
      <rPr>
        <i/>
        <sz val="11"/>
        <color theme="1"/>
        <rFont val="Times New Roman"/>
        <family val="1"/>
      </rPr>
      <t xml:space="preserve">See </t>
    </r>
    <r>
      <rPr>
        <sz val="11"/>
        <color theme="1"/>
        <rFont val="Times New Roman"/>
        <family val="1"/>
      </rPr>
      <t>COMAR 20.31.02.02</t>
    </r>
  </si>
  <si>
    <t>BGE</t>
  </si>
  <si>
    <t>Pepco</t>
  </si>
  <si>
    <t>DPL</t>
  </si>
  <si>
    <t>SMECO</t>
  </si>
  <si>
    <t>Columbia</t>
  </si>
  <si>
    <t>WGL</t>
  </si>
  <si>
    <t>Choptank</t>
  </si>
  <si>
    <t xml:space="preserve">Utility  </t>
  </si>
  <si>
    <t>Payment Due Date</t>
  </si>
  <si>
    <t>Late Fee Date</t>
  </si>
  <si>
    <t>Termination Notice Date</t>
  </si>
  <si>
    <t>Additional Information</t>
  </si>
  <si>
    <t xml:space="preserve">PE </t>
  </si>
  <si>
    <t>21 Days after invoice</t>
  </si>
  <si>
    <t xml:space="preserve">22 Days after invoice </t>
  </si>
  <si>
    <t>20 Days after invoice</t>
  </si>
  <si>
    <t>Residential - 23 Days after invoice
Commercial - 15 Days after invoice</t>
  </si>
  <si>
    <t>Residential - 20 Days after invoice
Commercial - 15 Days after invoice
Government and Bill Extender - 30 Days after invoice</t>
  </si>
  <si>
    <t>Residential - 25 Days after invoice
Commercial - 17 Days after invoice</t>
  </si>
  <si>
    <t>25 Days after invoice</t>
  </si>
  <si>
    <t>28 Days after invoice (at a meter read)</t>
  </si>
  <si>
    <t>1 Day after the payment due date. Appears on the first invoice after the due date</t>
  </si>
  <si>
    <t>31 Days after invoice (at rendering of new bill)</t>
  </si>
  <si>
    <t>25 days after invoice</t>
  </si>
  <si>
    <t>22 days after invoice</t>
  </si>
  <si>
    <t>Residential - 27 days after invoice
Commercial - 19 days after invoice</t>
  </si>
  <si>
    <t xml:space="preserve">Arrearage notices vary by customer payment behavior. Some customers will receive a reminder and others will receive a turn-off notice. </t>
  </si>
  <si>
    <t>36 Days after invoice</t>
  </si>
  <si>
    <t>30 Days after invoice</t>
  </si>
  <si>
    <t>32 Days after invoice</t>
  </si>
  <si>
    <t>45 Days after invoice is the termination date.</t>
  </si>
  <si>
    <t>30 Days after invoice (The earliest that a notice can be sent)</t>
  </si>
  <si>
    <t xml:space="preserve">28-36 Days after invoice </t>
  </si>
  <si>
    <t>24 Days after invoice</t>
  </si>
  <si>
    <t>A reminder call is sent 3 days after the reminder notice due date</t>
  </si>
  <si>
    <t>Non-Residential</t>
  </si>
  <si>
    <t>Customer Type</t>
  </si>
  <si>
    <t>Residential Non-Low-Income</t>
  </si>
  <si>
    <t>Residential Low-Income</t>
  </si>
  <si>
    <t>Low-Income</t>
  </si>
  <si>
    <t xml:space="preserve">Total Number of  Customers who have defaulted on a payment plan </t>
  </si>
  <si>
    <t>Total Number of  Customers who have defaulted on a payment plan</t>
  </si>
  <si>
    <t xml:space="preserve">Total Number of  Customers who have completed/finished a payment plan </t>
  </si>
  <si>
    <t>Total Number of  Customers who have entered/started a payment plan</t>
  </si>
  <si>
    <t>Total Number of Customers who have entered/started a payment plan</t>
  </si>
  <si>
    <t>E - Number of Customers who have entered/started a payment plan</t>
  </si>
  <si>
    <t xml:space="preserve">G - Number of Customers who have defaulted on a payment plan </t>
  </si>
  <si>
    <t xml:space="preserve">H - Number of Customers who have completed/finished a payment plan </t>
  </si>
  <si>
    <t>J - Number of Customers who have had service reconnected</t>
  </si>
  <si>
    <r>
      <t xml:space="preserve">A customer with an illness that is certifiable by a licensed physician, nurse practicioner, or physician assistant to be such that termination of service during the period of time covered by the certificate would be especially dangerous to the health of the customer. </t>
    </r>
    <r>
      <rPr>
        <sz val="11"/>
        <rFont val="Times New Roman"/>
        <family val="1"/>
      </rPr>
      <t>A customer must self-identify this characteristic to the utility and provide appropriate documentation.</t>
    </r>
    <r>
      <rPr>
        <sz val="11"/>
        <color theme="1"/>
        <rFont val="Times New Roman"/>
        <family val="1"/>
      </rPr>
      <t xml:space="preserve">
</t>
    </r>
    <r>
      <rPr>
        <i/>
        <sz val="11"/>
        <color theme="1"/>
        <rFont val="Times New Roman"/>
        <family val="1"/>
      </rPr>
      <t xml:space="preserve">See </t>
    </r>
    <r>
      <rPr>
        <sz val="11"/>
        <color theme="1"/>
        <rFont val="Times New Roman"/>
        <family val="1"/>
      </rPr>
      <t>COMAR 20.31.01.02</t>
    </r>
  </si>
  <si>
    <t>The date in which a utility considers a bill to be past due. The utilities use timelines that are individual to each utility, and these timelines can be seen in the table titled "Utility Arrearage/Collection Timeline (After Bill Render Date)"</t>
  </si>
  <si>
    <t>Arrearage Balance/Gross Arrearage</t>
  </si>
  <si>
    <t>D - Number of Customers who are currently enrolled in a payment plan</t>
  </si>
  <si>
    <t>K - Number of service terminations that the utility has effectuated</t>
  </si>
  <si>
    <t>L - Total Dollar Amount that has been shifted from an Arrearage balance into an Uncollectibles balance</t>
  </si>
  <si>
    <t>Total Number of Customers who have been Sent a Notice of Termination</t>
  </si>
  <si>
    <t>Total Number of  Customers who are currently enrolled in a Payment Plan</t>
  </si>
  <si>
    <t xml:space="preserve">Total Number of Payment Plans that have been offered to customers but the Payment Plans were not effectuated </t>
  </si>
  <si>
    <t>F - Number of Payment Plans that have been offered to customers but the Payment Plans were not effectuated</t>
  </si>
  <si>
    <t>Total Number of service terminations the utility has effectuated</t>
  </si>
  <si>
    <t>Utility Arrearage/Collection Timeline (After Bill Render Date. The bill render date is considered day 0)
There is not a separate notice for late fees. It will be included on the bill</t>
  </si>
  <si>
    <t>B - Total Dollar amount of Arrearages Including other Charges (such as: deposits, late fees, and AMI opt-out fees)</t>
  </si>
  <si>
    <t>Total Aggregate Dollar Amount Moved from an Arrearages balance into an Uncollectibles balance ($)</t>
  </si>
  <si>
    <r>
      <t>Non-Residential</t>
    </r>
    <r>
      <rPr>
        <strike/>
        <sz val="12"/>
        <rFont val="Times New Roman"/>
        <family val="1"/>
      </rPr>
      <t xml:space="preserve">
</t>
    </r>
  </si>
  <si>
    <t>I - Number of customers who have applied, been accepted, and granted approval for energy assistance</t>
  </si>
  <si>
    <r>
      <t xml:space="preserve">An individual who:
a) Has any physical disability or mental impairment which substantially limits one or more of the individual's life activities and;
b) Is 
1. Receiving disability insurance payments from a govenrment agency that requires certification of the disability, or;
2. Certified as being physically disabled by a licensed physician, or mentally impaired by a licensed psychiatrist or registered psychologist.
</t>
    </r>
    <r>
      <rPr>
        <sz val="11"/>
        <rFont val="Times New Roman"/>
        <family val="1"/>
      </rPr>
      <t xml:space="preserve">A customer must self-identify this characteristic to the utility and provide appropriate documentation 
</t>
    </r>
    <r>
      <rPr>
        <sz val="11"/>
        <color theme="1"/>
        <rFont val="Times New Roman"/>
        <family val="1"/>
      </rPr>
      <t xml:space="preserve">
</t>
    </r>
    <r>
      <rPr>
        <i/>
        <sz val="11"/>
        <color theme="1"/>
        <rFont val="Times New Roman"/>
        <family val="1"/>
      </rPr>
      <t xml:space="preserve">See </t>
    </r>
    <r>
      <rPr>
        <sz val="11"/>
        <color theme="1"/>
        <rFont val="Times New Roman"/>
        <family val="1"/>
      </rPr>
      <t>COMAR 20.31.01.02</t>
    </r>
  </si>
  <si>
    <t>a) The aggregate for each Utility (referred to as “gross arrearage”), or the cumulative amount of money that is owed to the Utility and unpaid by the date after which late charges may accrue or longer if so reported as such by the Utility (or 31 or more days after the bill render date) . See Table titled "Utility Arrearage/Collection Timeline (After Bill Render Date)"
b) the average amount of arrearage among customers with an arrearage.  This amount is inclusive of Late Payment Fees and Installment Plan dollars as part of the arrearage balance. 
See PSC 2011 Report on Residential Customer Terminations, Arrearages, and Reconnections</t>
  </si>
  <si>
    <t>A customer who is reliant on an device that is any electric or gas poweredenergy-using device that is certified by a physician, nurse practitioner, or physician assistant as being essential to prevent, or provide relief from a serious illness to sustain the life of the customer.  A customer must self-identify this characteristic to the utility and provide appropriate documentation. See COMAR 20.31.01.02</t>
  </si>
  <si>
    <t>If a customer fails to adhere to the alternate payment plan, the utility shall notify the customer, typically through bill messaging and/or a letter, that the utility may commence termination procedures. The information provided to the customer may include a 14 day notice. with the disconnection date and instructions on how to apply for energy assistance. See COMAR 20.31.01.08</t>
  </si>
  <si>
    <t>A customer who is verifiably receiving energy assistance from the following programs: Universal Service Protection Program (USPP), Electric Universal Service Program (EUSP), Maryland Energy Assistance Program (MEAP), Low-Income Home Energy Assistance Program, Arrearage Retirement Assistance, Weatherization Assistance Program, and any other verified State or Federal Energy Assistance program. Grant eligibility is based on the fiscal year (July 1 – June 30), but for reporting purposes, customers are reported as “Low-Income Customers” for 12 months following receipt of any qualifying grant.. See PSC Resource on Energy Assistance</t>
  </si>
  <si>
    <t xml:space="preserve">Utilities identify a Low-Income Customer based on the coding and data that is provided by the Office of Home Energy Programs.  For reporting purposes, customers are reported as “Low-Income Customers” for 12 months following receipt of any qualifying grant. </t>
  </si>
  <si>
    <t>Utilities identify a Non-Low-Income Customer based on the absence of coding and data that is provided by the Office of Home Energy Programs.</t>
  </si>
  <si>
    <t xml:space="preserve">A plan, negotiated in good faith by the Utility, that is provided to avoid termination of service and to retire all outstanding charges to the utility if a customer is unable to pay the outstanding charges for service in full.  The amounts in payment plans, number of plans entered, and number of plans failed are separately reported. See COMAR 20.31.01.08 </t>
  </si>
  <si>
    <t>Termination Eligibility for Terminations Requiring Notice</t>
  </si>
  <si>
    <r>
      <t xml:space="preserve">A utility may terminate service to a customer for any of the following reasons if the utility has made reasonable attempts to collect the past-due bills using normal collection procedures:
1. The customer is in violation or non-compliance of COMAR 20.50, 20.55, or the utility's tariff and rules filed to the Commission
2. The customer fails to fulfill their contractual obligations for service subject to regulation by the Commission
3. The customer fails to permit the utility to have reasonable access to its equipment on a customer premises
4. The customer fails to provide the utility with a deposit as authorized in COMAR 20.30.02
5. The customer fails to furnish service equipment, permits, certificates, or rights-of-way, as specified by the utility as a condition for receiving service. 
</t>
    </r>
    <r>
      <rPr>
        <i/>
        <sz val="11"/>
        <color theme="1"/>
        <rFont val="Times New Roman"/>
        <family val="1"/>
      </rPr>
      <t xml:space="preserve">See </t>
    </r>
    <r>
      <rPr>
        <sz val="11"/>
        <color theme="1"/>
        <rFont val="Times New Roman"/>
        <family val="1"/>
      </rPr>
      <t>COMAR 20.31.02.02 and 20.31.02.05</t>
    </r>
  </si>
  <si>
    <t>Uncollectible Balance</t>
  </si>
  <si>
    <t xml:space="preserve">The total amount of money or debt owed to the utility due to customers’ accounts and arrearages becoming overdue past a certain amount of time, after which the utility deems that the amount owed will not be collected from the customer. </t>
  </si>
  <si>
    <r>
      <t xml:space="preserve">An individual 65 years or older. A customer must self-identify this characteristic to the utility and provide appropriate documentation </t>
    </r>
    <r>
      <rPr>
        <i/>
        <sz val="11"/>
        <color theme="1"/>
        <rFont val="Times New Roman"/>
        <family val="1"/>
      </rPr>
      <t xml:space="preserve">See </t>
    </r>
    <r>
      <rPr>
        <sz val="11"/>
        <color theme="1"/>
        <rFont val="Times New Roman"/>
        <family val="1"/>
      </rPr>
      <t>COMAR 20.31.01.02</t>
    </r>
  </si>
  <si>
    <t>Wicomico County</t>
  </si>
  <si>
    <t>Worcester County</t>
  </si>
  <si>
    <t>Dorchester County</t>
  </si>
  <si>
    <t>Cecil County</t>
  </si>
  <si>
    <t>`</t>
  </si>
  <si>
    <t>Wicomico</t>
  </si>
  <si>
    <t>A - Total Number of Utility Accounts and Total Number of Utility Accounts with Active Retail Suppliers</t>
  </si>
  <si>
    <t>Total Number of Utility Accounts</t>
  </si>
  <si>
    <t>Total Number of  Utility Accounts with Active Retail Suppliers</t>
  </si>
  <si>
    <t>B - Number of Customers with a Medical Certification on File</t>
  </si>
  <si>
    <t>Total Number of Customers with Medical Certification on File</t>
  </si>
  <si>
    <t>Unable to track at this time</t>
  </si>
  <si>
    <t>Residential Customers (Low Income &amp; Non Low Income Combined)</t>
  </si>
  <si>
    <t>able to distinguish between low income and non-low income at this time</t>
  </si>
  <si>
    <t>We are only able to provide data by County and not by zip codes.  We are not</t>
  </si>
  <si>
    <t>Residential Customers Low Income and Non-Low Income</t>
  </si>
  <si>
    <t>At this time we are only able to supply this information by County</t>
  </si>
  <si>
    <t>This data only includes reconnections for low income residential by County</t>
  </si>
  <si>
    <t xml:space="preserve">We are currently only able to provide effective terminations by County and cannot </t>
  </si>
  <si>
    <t>Residential Non-Low-Income, Residential Low Income &amp; Commercial</t>
  </si>
  <si>
    <t xml:space="preserve">separate out residential low, residential non-low customers or non-residential </t>
  </si>
  <si>
    <t xml:space="preserve">customers </t>
  </si>
  <si>
    <t>$44.473.33</t>
  </si>
  <si>
    <t xml:space="preserve">This information is only available on a residential and non-residential basis.  At this time we </t>
  </si>
  <si>
    <t>are unable to separate out low income vs non-low income customers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</si>
</sst>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_(&quot;$&quot;* #,##0_);_(&quot;$&quot;* \(#,##0\);_(&quot;$&quot;* &quot;-&quot;??_);_(@_)"/>
    <numFmt numFmtId="165" formatCode="&quot;$&quot;#,##0"/>
  </numFmts>
  <fonts count="23" x14ac:knownFonts="1">
    <font>
      <sz val="11"/>
      <color theme="1"/>
      <name val="Calibri"/>
      <family val="2"/>
      <scheme val="minor"/>
    </font>
    <font>
      <sz val="11"/>
      <color theme="1"/>
      <name val="Calibri"/>
      <family val="2"/>
      <scheme val="minor"/>
    </font>
    <font>
      <sz val="12"/>
      <color theme="1"/>
      <name val="Times New Roman"/>
      <family val="1"/>
    </font>
    <font>
      <b/>
      <sz val="12"/>
      <color rgb="FFFF0000"/>
      <name val="Times New Roman"/>
      <family val="1"/>
    </font>
    <font>
      <b/>
      <sz val="12"/>
      <color theme="1"/>
      <name val="Times New Roman"/>
      <family val="1"/>
    </font>
    <font>
      <b/>
      <sz val="12"/>
      <color rgb="FF00B050"/>
      <name val="Times New Roman"/>
      <family val="1"/>
    </font>
    <font>
      <sz val="12"/>
      <color rgb="FF00B050"/>
      <name val="Times New Roman"/>
      <family val="1"/>
    </font>
    <font>
      <b/>
      <sz val="12"/>
      <name val="Times New Roman"/>
      <family val="1"/>
    </font>
    <font>
      <b/>
      <i/>
      <sz val="12"/>
      <color theme="1"/>
      <name val="Times New Roman"/>
      <family val="1"/>
    </font>
    <font>
      <b/>
      <i/>
      <sz val="11"/>
      <color theme="1"/>
      <name val="Times New Roman"/>
      <family val="1"/>
    </font>
    <font>
      <sz val="11"/>
      <color theme="1"/>
      <name val="Times New Roman"/>
      <family val="1"/>
    </font>
    <font>
      <b/>
      <sz val="11"/>
      <color theme="1"/>
      <name val="Times New Roman"/>
      <family val="1"/>
    </font>
    <font>
      <i/>
      <sz val="11"/>
      <color theme="1"/>
      <name val="Times New Roman"/>
      <family val="1"/>
    </font>
    <font>
      <sz val="12"/>
      <name val="Times New Roman"/>
      <family val="1"/>
    </font>
    <font>
      <sz val="11"/>
      <name val="Times New Roman"/>
      <family val="1"/>
    </font>
    <font>
      <sz val="12"/>
      <color rgb="FFFF0000"/>
      <name val="Times New Roman"/>
      <family val="1"/>
    </font>
    <font>
      <b/>
      <sz val="11"/>
      <name val="Times New Roman"/>
      <family val="1"/>
    </font>
    <font>
      <sz val="11"/>
      <color rgb="FF00B050"/>
      <name val="Times New Roman"/>
      <family val="1"/>
    </font>
    <font>
      <strike/>
      <sz val="12"/>
      <name val="Times New Roman"/>
      <family val="1"/>
    </font>
    <font>
      <sz val="11"/>
      <name val="Calibri"/>
      <family val="2"/>
      <scheme val="minor"/>
    </font>
    <font>
      <i/>
      <sz val="12"/>
      <color theme="1"/>
      <name val="Times New Roman"/>
      <family val="1"/>
    </font>
    <font>
      <sz val="11"/>
      <color rgb="FFFF0000"/>
      <name val="Calibri"/>
      <family val="2"/>
      <scheme val="minor"/>
    </font>
    <font>
      <i/>
      <sz val="11"/>
      <color theme="1"/>
      <name val="Calibri"/>
      <family val="2"/>
      <scheme val="minor"/>
    </font>
  </fonts>
  <fills count="4">
    <fill>
      <patternFill patternType="none"/>
    </fill>
    <fill>
      <patternFill patternType="gray125"/>
    </fill>
    <fill>
      <patternFill patternType="solid">
        <fgColor theme="9" tint="0.79998168889431442"/>
        <bgColor indexed="64"/>
      </patternFill>
    </fill>
    <fill>
      <patternFill patternType="solid">
        <fgColor theme="0" tint="-4.9989318521683403E-2"/>
        <bgColor indexed="64"/>
      </patternFill>
    </fill>
  </fills>
  <borders count="47">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rgb="FFFF0000"/>
      </top>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right style="medium">
        <color indexed="64"/>
      </right>
      <top/>
      <bottom/>
      <diagonal/>
    </border>
    <border>
      <left style="thin">
        <color indexed="64"/>
      </left>
      <right style="thin">
        <color indexed="64"/>
      </right>
      <top style="thin">
        <color indexed="64"/>
      </top>
      <bottom/>
      <diagonal/>
    </border>
    <border>
      <left/>
      <right/>
      <top/>
      <bottom style="medium">
        <color indexed="64"/>
      </bottom>
      <diagonal/>
    </border>
    <border>
      <left style="medium">
        <color indexed="64"/>
      </left>
      <right/>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rgb="FFFF0000"/>
      </left>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s>
  <cellStyleXfs count="2">
    <xf numFmtId="0" fontId="0" fillId="0" borderId="0"/>
    <xf numFmtId="44" fontId="1" fillId="0" borderId="0" applyFont="0" applyFill="0" applyBorder="0" applyAlignment="0" applyProtection="0"/>
  </cellStyleXfs>
  <cellXfs count="170">
    <xf numFmtId="0" fontId="0" fillId="0" borderId="0" xfId="0"/>
    <xf numFmtId="0" fontId="2" fillId="0" borderId="0" xfId="0" applyFont="1"/>
    <xf numFmtId="0" fontId="2" fillId="0" borderId="0" xfId="0" applyFont="1" applyAlignment="1">
      <alignment vertical="center" wrapText="1"/>
    </xf>
    <xf numFmtId="0" fontId="2" fillId="3" borderId="9" xfId="0" applyFont="1" applyFill="1" applyBorder="1"/>
    <xf numFmtId="0" fontId="4" fillId="2" borderId="4"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6" fillId="3" borderId="10" xfId="0" applyFont="1" applyFill="1" applyBorder="1"/>
    <xf numFmtId="0" fontId="6" fillId="3" borderId="9" xfId="0" applyFont="1" applyFill="1" applyBorder="1"/>
    <xf numFmtId="164" fontId="0" fillId="0" borderId="0" xfId="1" applyNumberFormat="1" applyFont="1"/>
    <xf numFmtId="164" fontId="2" fillId="0" borderId="0" xfId="1" applyNumberFormat="1" applyFont="1"/>
    <xf numFmtId="164" fontId="4" fillId="2" borderId="1" xfId="1" applyNumberFormat="1" applyFont="1" applyFill="1" applyBorder="1" applyAlignment="1">
      <alignment horizontal="center" vertical="center" wrapText="1"/>
    </xf>
    <xf numFmtId="0" fontId="5" fillId="0" borderId="0" xfId="0" applyFont="1"/>
    <xf numFmtId="0" fontId="3" fillId="0" borderId="0" xfId="0" applyFont="1"/>
    <xf numFmtId="1" fontId="0" fillId="0" borderId="0" xfId="0" applyNumberFormat="1"/>
    <xf numFmtId="1" fontId="2" fillId="0" borderId="0" xfId="1" applyNumberFormat="1" applyFont="1"/>
    <xf numFmtId="1" fontId="4" fillId="2" borderId="1" xfId="1" applyNumberFormat="1" applyFont="1" applyFill="1" applyBorder="1" applyAlignment="1">
      <alignment horizontal="center" vertical="center" wrapText="1"/>
    </xf>
    <xf numFmtId="0" fontId="6" fillId="3" borderId="12" xfId="0" applyFont="1" applyFill="1" applyBorder="1"/>
    <xf numFmtId="0" fontId="6" fillId="3" borderId="13" xfId="0" applyFont="1" applyFill="1" applyBorder="1"/>
    <xf numFmtId="0" fontId="2" fillId="3" borderId="13" xfId="0" applyFont="1" applyFill="1" applyBorder="1"/>
    <xf numFmtId="0" fontId="6" fillId="3" borderId="15" xfId="0" applyFont="1" applyFill="1" applyBorder="1"/>
    <xf numFmtId="0" fontId="2" fillId="3" borderId="16" xfId="0" applyFont="1" applyFill="1" applyBorder="1"/>
    <xf numFmtId="0" fontId="2" fillId="3" borderId="17" xfId="0" applyFont="1" applyFill="1" applyBorder="1"/>
    <xf numFmtId="0" fontId="0" fillId="3" borderId="21" xfId="0" applyFill="1" applyBorder="1"/>
    <xf numFmtId="164" fontId="6" fillId="3" borderId="13" xfId="1" applyNumberFormat="1" applyFont="1" applyFill="1" applyBorder="1"/>
    <xf numFmtId="164" fontId="6" fillId="3" borderId="12" xfId="1" applyNumberFormat="1" applyFont="1" applyFill="1" applyBorder="1"/>
    <xf numFmtId="0" fontId="6" fillId="3" borderId="23" xfId="0" applyFont="1" applyFill="1" applyBorder="1"/>
    <xf numFmtId="0" fontId="7" fillId="3" borderId="26" xfId="0" applyFont="1" applyFill="1" applyBorder="1" applyAlignment="1">
      <alignment horizontal="center" vertical="center" wrapText="1"/>
    </xf>
    <xf numFmtId="0" fontId="6" fillId="3" borderId="18" xfId="0" applyFont="1" applyFill="1" applyBorder="1"/>
    <xf numFmtId="0" fontId="6" fillId="3" borderId="27" xfId="0" applyFont="1" applyFill="1" applyBorder="1"/>
    <xf numFmtId="164" fontId="6" fillId="3" borderId="27" xfId="1" applyNumberFormat="1" applyFont="1" applyFill="1" applyBorder="1"/>
    <xf numFmtId="1" fontId="6" fillId="3" borderId="15" xfId="1" applyNumberFormat="1" applyFont="1" applyFill="1" applyBorder="1"/>
    <xf numFmtId="1" fontId="6" fillId="3" borderId="13" xfId="1" applyNumberFormat="1" applyFont="1" applyFill="1" applyBorder="1"/>
    <xf numFmtId="1" fontId="2" fillId="3" borderId="13" xfId="1" applyNumberFormat="1" applyFont="1" applyFill="1" applyBorder="1"/>
    <xf numFmtId="1" fontId="2" fillId="3" borderId="17" xfId="1" applyNumberFormat="1" applyFont="1" applyFill="1" applyBorder="1"/>
    <xf numFmtId="0" fontId="2" fillId="3" borderId="22" xfId="0" applyFont="1" applyFill="1" applyBorder="1"/>
    <xf numFmtId="0" fontId="2" fillId="3" borderId="19" xfId="0" applyFont="1" applyFill="1" applyBorder="1"/>
    <xf numFmtId="0" fontId="2" fillId="3" borderId="29" xfId="0" applyFont="1" applyFill="1" applyBorder="1"/>
    <xf numFmtId="0" fontId="2" fillId="3" borderId="21" xfId="0" applyFont="1" applyFill="1" applyBorder="1"/>
    <xf numFmtId="0" fontId="2" fillId="3" borderId="28" xfId="0" applyFont="1" applyFill="1" applyBorder="1"/>
    <xf numFmtId="0" fontId="0" fillId="3" borderId="22" xfId="0" applyFill="1" applyBorder="1"/>
    <xf numFmtId="0" fontId="0" fillId="3" borderId="0" xfId="0" applyFill="1"/>
    <xf numFmtId="164" fontId="0" fillId="3" borderId="19" xfId="1" applyNumberFormat="1" applyFont="1" applyFill="1" applyBorder="1"/>
    <xf numFmtId="0" fontId="0" fillId="3" borderId="29" xfId="0" applyFill="1" applyBorder="1"/>
    <xf numFmtId="164" fontId="0" fillId="3" borderId="28" xfId="1" applyNumberFormat="1" applyFont="1" applyFill="1" applyBorder="1"/>
    <xf numFmtId="0" fontId="6" fillId="3" borderId="30" xfId="0" applyFont="1" applyFill="1" applyBorder="1"/>
    <xf numFmtId="0" fontId="6" fillId="3" borderId="31" xfId="0" applyFont="1" applyFill="1" applyBorder="1"/>
    <xf numFmtId="0" fontId="2" fillId="3" borderId="31" xfId="0" applyFont="1" applyFill="1" applyBorder="1"/>
    <xf numFmtId="0" fontId="2" fillId="3" borderId="32" xfId="0" applyFont="1" applyFill="1" applyBorder="1"/>
    <xf numFmtId="0" fontId="6" fillId="3" borderId="33" xfId="0" applyFont="1" applyFill="1" applyBorder="1"/>
    <xf numFmtId="0" fontId="6" fillId="3" borderId="18" xfId="0" applyFont="1" applyFill="1" applyBorder="1" applyAlignment="1">
      <alignment horizontal="center" vertical="center"/>
    </xf>
    <xf numFmtId="0" fontId="6" fillId="3" borderId="18" xfId="0" applyFont="1" applyFill="1" applyBorder="1" applyAlignment="1">
      <alignment horizontal="center"/>
    </xf>
    <xf numFmtId="0" fontId="6" fillId="3" borderId="14" xfId="0" applyFont="1" applyFill="1" applyBorder="1" applyAlignment="1">
      <alignment horizontal="center"/>
    </xf>
    <xf numFmtId="0" fontId="10" fillId="0" borderId="0" xfId="0" applyFont="1"/>
    <xf numFmtId="0" fontId="10" fillId="0" borderId="0" xfId="0" applyFont="1" applyAlignment="1">
      <alignment wrapText="1"/>
    </xf>
    <xf numFmtId="0" fontId="11" fillId="0" borderId="0" xfId="0" applyFont="1"/>
    <xf numFmtId="0" fontId="7" fillId="0" borderId="0" xfId="0" applyFont="1" applyAlignment="1">
      <alignment horizontal="center" vertical="center" wrapText="1"/>
    </xf>
    <xf numFmtId="0" fontId="6" fillId="0" borderId="0" xfId="0" applyFont="1" applyAlignment="1">
      <alignment horizontal="center" vertical="center"/>
    </xf>
    <xf numFmtId="0" fontId="6" fillId="0" borderId="0" xfId="0" applyFont="1"/>
    <xf numFmtId="0" fontId="6" fillId="0" borderId="0" xfId="0" applyFont="1" applyAlignment="1">
      <alignment horizontal="center"/>
    </xf>
    <xf numFmtId="164" fontId="6" fillId="0" borderId="0" xfId="1" applyNumberFormat="1" applyFont="1" applyFill="1" applyBorder="1"/>
    <xf numFmtId="0" fontId="7" fillId="2" borderId="1" xfId="0" applyFont="1" applyFill="1" applyBorder="1" applyAlignment="1">
      <alignment horizontal="center" vertical="center" wrapText="1"/>
    </xf>
    <xf numFmtId="0" fontId="13" fillId="0" borderId="0" xfId="0" applyFont="1" applyAlignment="1">
      <alignment vertical="center" wrapText="1"/>
    </xf>
    <xf numFmtId="0" fontId="10" fillId="3" borderId="13" xfId="0" applyFont="1" applyFill="1" applyBorder="1" applyAlignment="1">
      <alignment horizontal="left" vertical="center" wrapText="1"/>
    </xf>
    <xf numFmtId="0" fontId="14" fillId="3" borderId="13" xfId="0" applyFont="1" applyFill="1" applyBorder="1" applyAlignment="1">
      <alignment horizontal="left" vertical="center" wrapText="1"/>
    </xf>
    <xf numFmtId="0" fontId="10" fillId="3" borderId="34" xfId="0" applyFont="1" applyFill="1" applyBorder="1" applyAlignment="1">
      <alignment vertical="center" wrapText="1"/>
    </xf>
    <xf numFmtId="0" fontId="15" fillId="0" borderId="0" xfId="0" applyFont="1" applyAlignment="1">
      <alignment vertical="center" wrapText="1"/>
    </xf>
    <xf numFmtId="0" fontId="15" fillId="0" borderId="0" xfId="0" applyFont="1"/>
    <xf numFmtId="164" fontId="15" fillId="0" borderId="0" xfId="1" applyNumberFormat="1" applyFont="1"/>
    <xf numFmtId="0" fontId="16" fillId="2" borderId="34" xfId="0" applyFont="1" applyFill="1" applyBorder="1" applyAlignment="1">
      <alignment wrapText="1"/>
    </xf>
    <xf numFmtId="0" fontId="16" fillId="2" borderId="9" xfId="0" applyFont="1" applyFill="1" applyBorder="1" applyAlignment="1">
      <alignment wrapText="1"/>
    </xf>
    <xf numFmtId="0" fontId="16" fillId="2" borderId="13" xfId="0" applyFont="1" applyFill="1" applyBorder="1" applyAlignment="1">
      <alignment wrapText="1"/>
    </xf>
    <xf numFmtId="0" fontId="14" fillId="3" borderId="34" xfId="0" applyFont="1" applyFill="1" applyBorder="1" applyAlignment="1">
      <alignment vertical="center"/>
    </xf>
    <xf numFmtId="0" fontId="14" fillId="3" borderId="9" xfId="0" applyFont="1" applyFill="1" applyBorder="1" applyAlignment="1">
      <alignment vertical="center" wrapText="1"/>
    </xf>
    <xf numFmtId="0" fontId="14" fillId="3" borderId="13" xfId="0" applyFont="1" applyFill="1" applyBorder="1" applyAlignment="1">
      <alignment vertical="center" wrapText="1"/>
    </xf>
    <xf numFmtId="0" fontId="14" fillId="3" borderId="35" xfId="0" applyFont="1" applyFill="1" applyBorder="1" applyAlignment="1">
      <alignment vertical="center"/>
    </xf>
    <xf numFmtId="0" fontId="14" fillId="3" borderId="16" xfId="0" applyFont="1" applyFill="1" applyBorder="1" applyAlignment="1">
      <alignment vertical="center" wrapText="1"/>
    </xf>
    <xf numFmtId="0" fontId="14" fillId="3" borderId="17" xfId="0" applyFont="1" applyFill="1" applyBorder="1" applyAlignment="1">
      <alignment vertical="center" wrapText="1"/>
    </xf>
    <xf numFmtId="0" fontId="10" fillId="3" borderId="22" xfId="0" applyFont="1" applyFill="1" applyBorder="1"/>
    <xf numFmtId="0" fontId="10" fillId="3" borderId="29" xfId="0" applyFont="1" applyFill="1" applyBorder="1"/>
    <xf numFmtId="164" fontId="10" fillId="0" borderId="0" xfId="1" applyNumberFormat="1" applyFont="1"/>
    <xf numFmtId="165" fontId="17" fillId="3" borderId="4" xfId="0" applyNumberFormat="1" applyFont="1" applyFill="1" applyBorder="1" applyAlignment="1">
      <alignment horizontal="center" vertical="center"/>
    </xf>
    <xf numFmtId="0" fontId="10" fillId="3" borderId="19" xfId="0" applyFont="1" applyFill="1" applyBorder="1"/>
    <xf numFmtId="0" fontId="10" fillId="3" borderId="28" xfId="0" applyFont="1" applyFill="1" applyBorder="1"/>
    <xf numFmtId="0" fontId="7" fillId="2" borderId="4" xfId="0" applyFont="1" applyFill="1" applyBorder="1" applyAlignment="1">
      <alignment horizontal="center" vertical="center" wrapText="1"/>
    </xf>
    <xf numFmtId="0" fontId="6" fillId="3" borderId="16" xfId="0" applyFont="1" applyFill="1" applyBorder="1"/>
    <xf numFmtId="0" fontId="6" fillId="3" borderId="17" xfId="0" applyFont="1" applyFill="1" applyBorder="1"/>
    <xf numFmtId="164" fontId="7" fillId="2" borderId="1" xfId="1" applyNumberFormat="1" applyFont="1" applyFill="1" applyBorder="1" applyAlignment="1">
      <alignment horizontal="center" vertical="center" wrapText="1"/>
    </xf>
    <xf numFmtId="0" fontId="6" fillId="3" borderId="32" xfId="0" applyFont="1" applyFill="1" applyBorder="1"/>
    <xf numFmtId="1" fontId="7" fillId="2" borderId="1" xfId="1" applyNumberFormat="1" applyFont="1" applyFill="1" applyBorder="1" applyAlignment="1">
      <alignment horizontal="center" vertical="center" wrapText="1"/>
    </xf>
    <xf numFmtId="1" fontId="6" fillId="3" borderId="17" xfId="1" applyNumberFormat="1" applyFont="1" applyFill="1" applyBorder="1"/>
    <xf numFmtId="0" fontId="19" fillId="0" borderId="0" xfId="0" applyFont="1"/>
    <xf numFmtId="164" fontId="13" fillId="0" borderId="0" xfId="1" applyNumberFormat="1" applyFont="1" applyFill="1" applyBorder="1"/>
    <xf numFmtId="0" fontId="13" fillId="0" borderId="0" xfId="0" applyFont="1"/>
    <xf numFmtId="1" fontId="13" fillId="0" borderId="0" xfId="1" applyNumberFormat="1" applyFont="1"/>
    <xf numFmtId="0" fontId="13" fillId="0" borderId="0" xfId="0" applyFont="1" applyAlignment="1">
      <alignment horizontal="center"/>
    </xf>
    <xf numFmtId="0" fontId="7" fillId="3" borderId="0" xfId="0" applyFont="1" applyFill="1" applyAlignment="1">
      <alignment horizontal="center" vertical="center" wrapText="1"/>
    </xf>
    <xf numFmtId="0" fontId="13" fillId="3" borderId="0" xfId="0" applyFont="1" applyFill="1" applyAlignment="1">
      <alignment horizontal="center"/>
    </xf>
    <xf numFmtId="164" fontId="13" fillId="3" borderId="0" xfId="1" applyNumberFormat="1" applyFont="1" applyFill="1" applyBorder="1"/>
    <xf numFmtId="0" fontId="20" fillId="0" borderId="0" xfId="0" applyFont="1"/>
    <xf numFmtId="0" fontId="22" fillId="0" borderId="0" xfId="0" applyFont="1"/>
    <xf numFmtId="1" fontId="6" fillId="3" borderId="9" xfId="1" applyNumberFormat="1" applyFont="1" applyFill="1" applyBorder="1"/>
    <xf numFmtId="0" fontId="7" fillId="3" borderId="35" xfId="0" applyFont="1" applyFill="1" applyBorder="1" applyAlignment="1">
      <alignment horizontal="center" vertical="center" wrapText="1"/>
    </xf>
    <xf numFmtId="0" fontId="6" fillId="3" borderId="16" xfId="0" applyFont="1" applyFill="1" applyBorder="1" applyAlignment="1">
      <alignment horizontal="center"/>
    </xf>
    <xf numFmtId="164" fontId="6" fillId="3" borderId="16" xfId="1" applyNumberFormat="1" applyFont="1" applyFill="1" applyBorder="1"/>
    <xf numFmtId="1" fontId="15" fillId="0" borderId="0" xfId="1" applyNumberFormat="1" applyFont="1"/>
    <xf numFmtId="0" fontId="21" fillId="0" borderId="0" xfId="0" applyFont="1"/>
    <xf numFmtId="1" fontId="6" fillId="3" borderId="10" xfId="1" applyNumberFormat="1" applyFont="1" applyFill="1" applyBorder="1"/>
    <xf numFmtId="0" fontId="7" fillId="2" borderId="36" xfId="0" applyFont="1" applyFill="1" applyBorder="1" applyAlignment="1">
      <alignment horizontal="center" vertical="center" wrapText="1"/>
    </xf>
    <xf numFmtId="0" fontId="7" fillId="2" borderId="39" xfId="0" applyFont="1" applyFill="1" applyBorder="1" applyAlignment="1">
      <alignment horizontal="center" vertical="center" wrapText="1"/>
    </xf>
    <xf numFmtId="1" fontId="7" fillId="2" borderId="39" xfId="1" applyNumberFormat="1" applyFont="1" applyFill="1" applyBorder="1" applyAlignment="1">
      <alignment horizontal="center" vertical="center" wrapText="1"/>
    </xf>
    <xf numFmtId="0" fontId="2" fillId="3" borderId="0" xfId="0" applyFont="1" applyFill="1"/>
    <xf numFmtId="1" fontId="2" fillId="3" borderId="9" xfId="1" applyNumberFormat="1" applyFont="1" applyFill="1" applyBorder="1"/>
    <xf numFmtId="0" fontId="4" fillId="2" borderId="39" xfId="0" applyFont="1" applyFill="1" applyBorder="1" applyAlignment="1">
      <alignment horizontal="center" vertical="center" wrapText="1"/>
    </xf>
    <xf numFmtId="1" fontId="4" fillId="2" borderId="39" xfId="1" applyNumberFormat="1" applyFont="1" applyFill="1" applyBorder="1" applyAlignment="1">
      <alignment horizontal="center" vertical="center" wrapText="1"/>
    </xf>
    <xf numFmtId="0" fontId="8" fillId="0" borderId="0" xfId="0" applyFont="1" applyAlignment="1">
      <alignment vertical="center"/>
    </xf>
    <xf numFmtId="0" fontId="3" fillId="0" borderId="0" xfId="0" applyFont="1" applyAlignment="1">
      <alignment vertical="center" wrapText="1"/>
    </xf>
    <xf numFmtId="0" fontId="5" fillId="0" borderId="0" xfId="0" applyFont="1" applyAlignment="1">
      <alignment wrapText="1"/>
    </xf>
    <xf numFmtId="164" fontId="0" fillId="3" borderId="40" xfId="1" applyNumberFormat="1" applyFont="1" applyFill="1" applyBorder="1"/>
    <xf numFmtId="0" fontId="11" fillId="2" borderId="34" xfId="0" applyFont="1" applyFill="1" applyBorder="1" applyAlignment="1">
      <alignment wrapText="1"/>
    </xf>
    <xf numFmtId="0" fontId="11" fillId="2" borderId="13" xfId="0" applyFont="1" applyFill="1" applyBorder="1" applyAlignment="1">
      <alignment wrapText="1"/>
    </xf>
    <xf numFmtId="0" fontId="10" fillId="3" borderId="17" xfId="0" applyFont="1" applyFill="1" applyBorder="1" applyAlignment="1">
      <alignment wrapText="1"/>
    </xf>
    <xf numFmtId="0" fontId="10" fillId="3" borderId="35" xfId="0" applyFont="1" applyFill="1" applyBorder="1" applyAlignment="1">
      <alignment vertical="center"/>
    </xf>
    <xf numFmtId="0" fontId="3" fillId="0" borderId="42" xfId="0" applyFont="1" applyBorder="1"/>
    <xf numFmtId="0" fontId="13" fillId="3" borderId="25" xfId="0" applyFont="1" applyFill="1" applyBorder="1" applyAlignment="1">
      <alignment horizontal="center" vertical="center" wrapText="1"/>
    </xf>
    <xf numFmtId="0" fontId="6" fillId="3" borderId="43" xfId="0" applyFont="1" applyFill="1" applyBorder="1" applyAlignment="1">
      <alignment horizontal="center" vertical="top"/>
    </xf>
    <xf numFmtId="0" fontId="2" fillId="3" borderId="10" xfId="0" applyFont="1" applyFill="1" applyBorder="1"/>
    <xf numFmtId="0" fontId="2" fillId="3" borderId="43" xfId="0" applyFont="1" applyFill="1" applyBorder="1"/>
    <xf numFmtId="0" fontId="6" fillId="3" borderId="43" xfId="0" applyFont="1" applyFill="1" applyBorder="1"/>
    <xf numFmtId="0" fontId="2" fillId="3" borderId="44" xfId="0" applyFont="1" applyFill="1" applyBorder="1"/>
    <xf numFmtId="0" fontId="6" fillId="3" borderId="9" xfId="0" applyFont="1" applyFill="1" applyBorder="1" applyAlignment="1">
      <alignment horizontal="center" vertical="top"/>
    </xf>
    <xf numFmtId="0" fontId="6" fillId="3" borderId="20" xfId="0" applyFont="1" applyFill="1" applyBorder="1"/>
    <xf numFmtId="164" fontId="6" fillId="3" borderId="15" xfId="1" applyNumberFormat="1" applyFont="1" applyFill="1" applyBorder="1"/>
    <xf numFmtId="0" fontId="2" fillId="3" borderId="20" xfId="0" applyFont="1" applyFill="1" applyBorder="1"/>
    <xf numFmtId="0" fontId="13" fillId="3" borderId="26" xfId="0" applyFont="1" applyFill="1" applyBorder="1" applyAlignment="1">
      <alignment horizontal="center" vertical="center" wrapText="1"/>
    </xf>
    <xf numFmtId="0" fontId="6" fillId="3" borderId="11" xfId="0" applyFont="1" applyFill="1" applyBorder="1" applyAlignment="1">
      <alignment horizontal="center" vertical="top"/>
    </xf>
    <xf numFmtId="0" fontId="6" fillId="3" borderId="10" xfId="0" applyFont="1" applyFill="1" applyBorder="1" applyAlignment="1">
      <alignment horizontal="center" vertical="top"/>
    </xf>
    <xf numFmtId="0" fontId="6" fillId="3" borderId="20" xfId="0" applyFont="1" applyFill="1" applyBorder="1" applyAlignment="1">
      <alignment horizontal="center" vertical="top"/>
    </xf>
    <xf numFmtId="0" fontId="6" fillId="3" borderId="45" xfId="0" applyFont="1" applyFill="1" applyBorder="1"/>
    <xf numFmtId="164" fontId="6" fillId="3" borderId="46" xfId="1" applyNumberFormat="1" applyFont="1" applyFill="1" applyBorder="1"/>
    <xf numFmtId="0" fontId="6" fillId="3" borderId="18" xfId="0" applyFont="1" applyFill="1" applyBorder="1" applyAlignment="1">
      <alignment horizontal="center" vertical="top"/>
    </xf>
    <xf numFmtId="0" fontId="6" fillId="3" borderId="46" xfId="0" applyFont="1" applyFill="1" applyBorder="1"/>
    <xf numFmtId="0" fontId="3" fillId="0" borderId="6" xfId="0" applyFont="1" applyBorder="1" applyAlignment="1">
      <alignment horizontal="center"/>
    </xf>
    <xf numFmtId="0" fontId="3" fillId="0" borderId="7" xfId="0" applyFont="1" applyBorder="1" applyAlignment="1">
      <alignment horizontal="center"/>
    </xf>
    <xf numFmtId="0" fontId="3" fillId="0" borderId="8" xfId="0" applyFont="1" applyBorder="1" applyAlignment="1">
      <alignment horizontal="center"/>
    </xf>
    <xf numFmtId="0" fontId="13" fillId="3" borderId="24" xfId="0" applyFont="1" applyFill="1" applyBorder="1" applyAlignment="1">
      <alignment horizontal="center" vertical="center" wrapText="1"/>
    </xf>
    <xf numFmtId="0" fontId="13" fillId="3" borderId="25" xfId="0" applyFont="1" applyFill="1" applyBorder="1" applyAlignment="1">
      <alignment horizontal="center" vertical="center" wrapText="1"/>
    </xf>
    <xf numFmtId="0" fontId="6" fillId="3" borderId="11" xfId="0" applyFont="1" applyFill="1" applyBorder="1" applyAlignment="1">
      <alignment horizontal="center" vertical="top"/>
    </xf>
    <xf numFmtId="0" fontId="6" fillId="3" borderId="43" xfId="0" applyFont="1" applyFill="1" applyBorder="1" applyAlignment="1">
      <alignment horizontal="center" vertical="top"/>
    </xf>
    <xf numFmtId="0" fontId="6" fillId="3" borderId="10" xfId="0" applyFont="1" applyFill="1" applyBorder="1" applyAlignment="1">
      <alignment horizontal="center" vertical="top"/>
    </xf>
    <xf numFmtId="0" fontId="6" fillId="3" borderId="20" xfId="0" applyFont="1" applyFill="1" applyBorder="1" applyAlignment="1">
      <alignment horizontal="center" vertical="top"/>
    </xf>
    <xf numFmtId="0" fontId="8" fillId="3" borderId="2" xfId="0" applyFont="1" applyFill="1" applyBorder="1" applyAlignment="1">
      <alignment horizontal="center" vertical="center"/>
    </xf>
    <xf numFmtId="0" fontId="8" fillId="3" borderId="3" xfId="0" applyFont="1" applyFill="1" applyBorder="1" applyAlignment="1">
      <alignment horizontal="center" vertical="center"/>
    </xf>
    <xf numFmtId="0" fontId="8" fillId="3" borderId="4" xfId="0" applyFont="1" applyFill="1" applyBorder="1" applyAlignment="1">
      <alignment horizontal="center" vertical="center"/>
    </xf>
    <xf numFmtId="0" fontId="5" fillId="0" borderId="0" xfId="0" applyFont="1" applyAlignment="1">
      <alignment horizontal="center"/>
    </xf>
    <xf numFmtId="0" fontId="13" fillId="3" borderId="26" xfId="0" applyFont="1" applyFill="1" applyBorder="1" applyAlignment="1">
      <alignment horizontal="center" vertical="center" wrapText="1"/>
    </xf>
    <xf numFmtId="0" fontId="5" fillId="0" borderId="5" xfId="0" applyFont="1" applyBorder="1" applyAlignment="1">
      <alignment horizontal="center"/>
    </xf>
    <xf numFmtId="0" fontId="9" fillId="3" borderId="2" xfId="0" applyFont="1" applyFill="1" applyBorder="1" applyAlignment="1">
      <alignment horizontal="center"/>
    </xf>
    <xf numFmtId="0" fontId="9" fillId="3" borderId="3" xfId="0" applyFont="1" applyFill="1" applyBorder="1" applyAlignment="1">
      <alignment horizontal="center"/>
    </xf>
    <xf numFmtId="0" fontId="9" fillId="3" borderId="4" xfId="0" applyFont="1" applyFill="1" applyBorder="1" applyAlignment="1">
      <alignment horizontal="center"/>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5" fillId="0" borderId="5" xfId="0" applyFont="1" applyBorder="1" applyAlignment="1">
      <alignment horizontal="center" wrapText="1"/>
    </xf>
    <xf numFmtId="0" fontId="13" fillId="3" borderId="38" xfId="0" applyFont="1" applyFill="1" applyBorder="1" applyAlignment="1">
      <alignment horizontal="center" vertical="center" wrapText="1"/>
    </xf>
    <xf numFmtId="0" fontId="13" fillId="3" borderId="34" xfId="0" applyFont="1" applyFill="1" applyBorder="1" applyAlignment="1">
      <alignment horizontal="center" vertical="center" wrapText="1"/>
    </xf>
    <xf numFmtId="0" fontId="16" fillId="2" borderId="37" xfId="0" applyFont="1" applyFill="1" applyBorder="1" applyAlignment="1">
      <alignment horizontal="center" wrapText="1"/>
    </xf>
    <xf numFmtId="0" fontId="16" fillId="2" borderId="23" xfId="0" applyFont="1" applyFill="1" applyBorder="1" applyAlignment="1">
      <alignment horizontal="center" wrapText="1"/>
    </xf>
    <xf numFmtId="0" fontId="16" fillId="2" borderId="12" xfId="0" applyFont="1" applyFill="1" applyBorder="1" applyAlignment="1">
      <alignment horizontal="center" wrapText="1"/>
    </xf>
    <xf numFmtId="0" fontId="11" fillId="2" borderId="24" xfId="0" applyFont="1" applyFill="1" applyBorder="1" applyAlignment="1">
      <alignment horizontal="center"/>
    </xf>
    <xf numFmtId="0" fontId="11" fillId="2" borderId="41" xfId="0" applyFont="1" applyFill="1" applyBorder="1" applyAlignment="1">
      <alignment horizontal="center"/>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BFCCB0-107B-41D0-9CDE-AE1D24F13EAA}">
  <dimension ref="A1:E58"/>
  <sheetViews>
    <sheetView tabSelected="1" view="pageBreakPreview" zoomScale="60" zoomScaleNormal="80" workbookViewId="0">
      <selection activeCell="D31" sqref="D31"/>
    </sheetView>
  </sheetViews>
  <sheetFormatPr defaultRowHeight="14.4" x14ac:dyDescent="0.3"/>
  <cols>
    <col min="1" max="1" width="27.5546875" bestFit="1" customWidth="1"/>
    <col min="2" max="2" width="19.5546875" customWidth="1"/>
    <col min="3" max="3" width="10.44140625" customWidth="1"/>
    <col min="4" max="4" width="19.88671875" customWidth="1"/>
    <col min="5" max="6" width="24.33203125" customWidth="1"/>
  </cols>
  <sheetData>
    <row r="1" spans="1:5" ht="15" thickBot="1" x14ac:dyDescent="0.35"/>
    <row r="2" spans="1:5" ht="32.25" customHeight="1" thickBot="1" x14ac:dyDescent="0.35">
      <c r="A2" s="141" t="s">
        <v>121</v>
      </c>
      <c r="B2" s="142"/>
      <c r="C2" s="142"/>
      <c r="D2" s="142"/>
      <c r="E2" s="143"/>
    </row>
    <row r="3" spans="1:5" ht="15.6" x14ac:dyDescent="0.3">
      <c r="A3" s="153" t="s">
        <v>7</v>
      </c>
      <c r="B3" s="153"/>
      <c r="C3" s="153"/>
      <c r="D3" s="153"/>
      <c r="E3" s="153"/>
    </row>
    <row r="4" spans="1:5" ht="16.2" thickBot="1" x14ac:dyDescent="0.35">
      <c r="A4" s="1"/>
      <c r="B4" s="1"/>
      <c r="C4" s="1"/>
      <c r="D4" s="1"/>
      <c r="E4" s="1"/>
    </row>
    <row r="5" spans="1:5" ht="47.4" thickBot="1" x14ac:dyDescent="0.35">
      <c r="A5" s="60" t="s">
        <v>73</v>
      </c>
      <c r="B5" s="5" t="s">
        <v>0</v>
      </c>
      <c r="C5" s="5" t="s">
        <v>15</v>
      </c>
      <c r="D5" s="5" t="s">
        <v>122</v>
      </c>
      <c r="E5" s="5" t="s">
        <v>123</v>
      </c>
    </row>
    <row r="6" spans="1:5" ht="15.6" x14ac:dyDescent="0.3">
      <c r="A6" s="144" t="s">
        <v>127</v>
      </c>
      <c r="B6" s="146" t="s">
        <v>115</v>
      </c>
      <c r="C6" s="6">
        <v>21801</v>
      </c>
      <c r="D6" s="6">
        <v>3027</v>
      </c>
      <c r="E6" s="19"/>
    </row>
    <row r="7" spans="1:5" ht="15.6" x14ac:dyDescent="0.3">
      <c r="A7" s="145"/>
      <c r="B7" s="147"/>
      <c r="C7" s="6">
        <v>21804</v>
      </c>
      <c r="D7" s="6">
        <v>4653</v>
      </c>
      <c r="E7" s="19"/>
    </row>
    <row r="8" spans="1:5" ht="15.6" x14ac:dyDescent="0.3">
      <c r="A8" s="145"/>
      <c r="B8" s="147"/>
      <c r="C8" s="7">
        <v>21826</v>
      </c>
      <c r="D8" s="7">
        <v>955</v>
      </c>
      <c r="E8" s="17"/>
    </row>
    <row r="9" spans="1:5" ht="15.6" x14ac:dyDescent="0.3">
      <c r="A9" s="145"/>
      <c r="B9" s="147"/>
      <c r="C9" s="7">
        <v>21849</v>
      </c>
      <c r="D9" s="7">
        <v>22</v>
      </c>
      <c r="E9" s="17"/>
    </row>
    <row r="10" spans="1:5" ht="15.6" x14ac:dyDescent="0.3">
      <c r="A10" s="145"/>
      <c r="B10" s="148"/>
      <c r="C10" s="7">
        <v>21875</v>
      </c>
      <c r="D10" s="7">
        <v>650</v>
      </c>
      <c r="E10" s="17"/>
    </row>
    <row r="11" spans="1:5" ht="15.6" x14ac:dyDescent="0.3">
      <c r="A11" s="145"/>
      <c r="B11" s="149" t="s">
        <v>116</v>
      </c>
      <c r="C11" s="7">
        <v>21811</v>
      </c>
      <c r="D11" s="7">
        <v>5934</v>
      </c>
      <c r="E11" s="18"/>
    </row>
    <row r="12" spans="1:5" ht="15.6" x14ac:dyDescent="0.3">
      <c r="A12" s="145"/>
      <c r="B12" s="147"/>
      <c r="C12" s="7">
        <v>21813</v>
      </c>
      <c r="D12" s="7">
        <v>40</v>
      </c>
      <c r="E12" s="18"/>
    </row>
    <row r="13" spans="1:5" ht="15.6" x14ac:dyDescent="0.3">
      <c r="A13" s="145"/>
      <c r="B13" s="147"/>
      <c r="C13" s="7">
        <v>21842</v>
      </c>
      <c r="D13" s="7">
        <v>4118</v>
      </c>
      <c r="E13" s="18"/>
    </row>
    <row r="14" spans="1:5" ht="15.6" x14ac:dyDescent="0.3">
      <c r="A14" s="145"/>
      <c r="B14" s="147"/>
      <c r="C14" s="7">
        <v>21851</v>
      </c>
      <c r="D14" s="7">
        <v>145</v>
      </c>
      <c r="E14" s="18"/>
    </row>
    <row r="15" spans="1:5" ht="15.6" x14ac:dyDescent="0.3">
      <c r="A15" s="145"/>
      <c r="B15" s="148"/>
      <c r="C15" s="7">
        <v>21863</v>
      </c>
      <c r="D15" s="7">
        <v>164</v>
      </c>
      <c r="E15" s="18"/>
    </row>
    <row r="16" spans="1:5" ht="15.6" x14ac:dyDescent="0.3">
      <c r="A16" s="145"/>
      <c r="B16" s="129" t="s">
        <v>117</v>
      </c>
      <c r="C16" s="7">
        <v>21613</v>
      </c>
      <c r="D16" s="7">
        <v>2827</v>
      </c>
      <c r="E16" s="18"/>
    </row>
    <row r="17" spans="1:5" ht="15.6" x14ac:dyDescent="0.3">
      <c r="A17" s="145"/>
      <c r="B17" s="124" t="s">
        <v>118</v>
      </c>
      <c r="C17" s="7">
        <v>21901</v>
      </c>
      <c r="D17" s="7">
        <v>1</v>
      </c>
      <c r="E17" s="18"/>
    </row>
    <row r="18" spans="1:5" ht="15.6" x14ac:dyDescent="0.3">
      <c r="A18" s="123"/>
      <c r="B18" s="124"/>
      <c r="C18" s="7">
        <v>21912</v>
      </c>
      <c r="D18" s="7">
        <v>4</v>
      </c>
      <c r="E18" s="18"/>
    </row>
    <row r="19" spans="1:5" ht="16.2" thickBot="1" x14ac:dyDescent="0.35">
      <c r="A19" s="133"/>
      <c r="B19" s="139"/>
      <c r="C19" s="84">
        <v>21921</v>
      </c>
      <c r="D19" s="84">
        <v>6152</v>
      </c>
      <c r="E19" s="21"/>
    </row>
    <row r="20" spans="1:5" ht="16.2" thickBot="1" x14ac:dyDescent="0.35">
      <c r="A20" s="26" t="s">
        <v>12</v>
      </c>
      <c r="B20" s="49" t="s">
        <v>13</v>
      </c>
      <c r="C20" s="49" t="s">
        <v>13</v>
      </c>
      <c r="D20" s="27">
        <f>SUM(D6:D19)</f>
        <v>28692</v>
      </c>
      <c r="E20" s="28">
        <f>SUM(E6:E17)</f>
        <v>0</v>
      </c>
    </row>
    <row r="21" spans="1:5" ht="16.2" thickBot="1" x14ac:dyDescent="0.35">
      <c r="A21" s="2"/>
      <c r="B21" s="1"/>
      <c r="C21" s="1"/>
      <c r="D21" s="1"/>
      <c r="E21" s="1"/>
    </row>
    <row r="22" spans="1:5" ht="47.4" thickBot="1" x14ac:dyDescent="0.35">
      <c r="A22" s="60" t="s">
        <v>73</v>
      </c>
      <c r="B22" s="5" t="s">
        <v>0</v>
      </c>
      <c r="C22" s="5" t="s">
        <v>15</v>
      </c>
      <c r="D22" s="5" t="s">
        <v>122</v>
      </c>
      <c r="E22" s="5" t="s">
        <v>123</v>
      </c>
    </row>
    <row r="23" spans="1:5" ht="15.6" x14ac:dyDescent="0.3">
      <c r="A23" s="145"/>
      <c r="B23" s="135"/>
      <c r="C23" s="7"/>
      <c r="D23" s="7"/>
      <c r="E23" s="17"/>
    </row>
    <row r="24" spans="1:5" ht="15.6" x14ac:dyDescent="0.3">
      <c r="A24" s="145"/>
      <c r="B24" s="3"/>
      <c r="C24" s="3"/>
      <c r="D24" s="3"/>
      <c r="E24" s="18"/>
    </row>
    <row r="25" spans="1:5" ht="15.6" x14ac:dyDescent="0.3">
      <c r="A25" s="145"/>
      <c r="B25" s="3"/>
      <c r="C25" s="3"/>
      <c r="D25" s="3"/>
      <c r="E25" s="18"/>
    </row>
    <row r="26" spans="1:5" ht="15.6" x14ac:dyDescent="0.3">
      <c r="A26" s="145"/>
      <c r="B26" s="3"/>
      <c r="C26" s="3"/>
      <c r="D26" s="3"/>
      <c r="E26" s="18"/>
    </row>
    <row r="27" spans="1:5" ht="15.6" x14ac:dyDescent="0.3">
      <c r="A27" s="145"/>
      <c r="B27" s="3"/>
      <c r="C27" s="3"/>
      <c r="D27" s="3"/>
      <c r="E27" s="18"/>
    </row>
    <row r="28" spans="1:5" ht="16.2" thickBot="1" x14ac:dyDescent="0.35">
      <c r="A28" s="154"/>
      <c r="B28" s="20"/>
      <c r="C28" s="20"/>
      <c r="D28" s="20"/>
      <c r="E28" s="21"/>
    </row>
    <row r="29" spans="1:5" ht="16.2" thickBot="1" x14ac:dyDescent="0.35">
      <c r="A29" s="26" t="s">
        <v>12</v>
      </c>
      <c r="B29" s="49" t="s">
        <v>13</v>
      </c>
      <c r="C29" s="49" t="s">
        <v>13</v>
      </c>
      <c r="D29" s="27">
        <f>SUM(D23:D28)</f>
        <v>0</v>
      </c>
      <c r="E29" s="28">
        <f>SUM(E23:E28)</f>
        <v>0</v>
      </c>
    </row>
    <row r="30" spans="1:5" ht="16.2" thickBot="1" x14ac:dyDescent="0.35">
      <c r="A30" s="55"/>
      <c r="B30" s="56"/>
      <c r="C30" s="56"/>
      <c r="D30" s="57"/>
      <c r="E30" s="57"/>
    </row>
    <row r="31" spans="1:5" ht="47.4" thickBot="1" x14ac:dyDescent="0.35">
      <c r="A31" s="60" t="s">
        <v>73</v>
      </c>
      <c r="B31" s="60" t="s">
        <v>0</v>
      </c>
      <c r="C31" s="60" t="s">
        <v>15</v>
      </c>
      <c r="D31" s="5" t="s">
        <v>122</v>
      </c>
      <c r="E31" s="5" t="s">
        <v>123</v>
      </c>
    </row>
    <row r="32" spans="1:5" ht="15.6" x14ac:dyDescent="0.3">
      <c r="A32" s="144" t="s">
        <v>72</v>
      </c>
      <c r="B32" s="146" t="s">
        <v>115</v>
      </c>
      <c r="C32" s="6">
        <v>21632</v>
      </c>
      <c r="D32" s="6">
        <v>9</v>
      </c>
      <c r="E32" s="19"/>
    </row>
    <row r="33" spans="1:5" ht="15.6" x14ac:dyDescent="0.3">
      <c r="A33" s="145"/>
      <c r="B33" s="147"/>
      <c r="C33" s="6">
        <v>21655</v>
      </c>
      <c r="D33" s="6">
        <v>1</v>
      </c>
      <c r="E33" s="19"/>
    </row>
    <row r="34" spans="1:5" ht="15.6" x14ac:dyDescent="0.3">
      <c r="A34" s="145"/>
      <c r="B34" s="147"/>
      <c r="C34" s="6">
        <v>21801</v>
      </c>
      <c r="D34" s="6">
        <v>780</v>
      </c>
      <c r="E34" s="19"/>
    </row>
    <row r="35" spans="1:5" ht="15.6" x14ac:dyDescent="0.3">
      <c r="A35" s="145"/>
      <c r="B35" s="147"/>
      <c r="C35" s="6">
        <v>21804</v>
      </c>
      <c r="D35" s="6">
        <v>694</v>
      </c>
      <c r="E35" s="19"/>
    </row>
    <row r="36" spans="1:5" ht="15.6" x14ac:dyDescent="0.3">
      <c r="A36" s="145"/>
      <c r="B36" s="147"/>
      <c r="C36" s="6">
        <v>21826</v>
      </c>
      <c r="D36" s="6">
        <v>81</v>
      </c>
      <c r="E36" s="19"/>
    </row>
    <row r="37" spans="1:5" ht="15.6" x14ac:dyDescent="0.3">
      <c r="A37" s="145"/>
      <c r="B37" s="147"/>
      <c r="C37" s="6">
        <v>21853</v>
      </c>
      <c r="D37" s="6">
        <v>2</v>
      </c>
      <c r="E37" s="19"/>
    </row>
    <row r="38" spans="1:5" ht="15.6" x14ac:dyDescent="0.3">
      <c r="A38" s="145"/>
      <c r="B38" s="147"/>
      <c r="C38" s="6">
        <v>21871</v>
      </c>
      <c r="D38" s="6">
        <v>1</v>
      </c>
      <c r="E38" s="19"/>
    </row>
    <row r="39" spans="1:5" ht="15.6" x14ac:dyDescent="0.3">
      <c r="A39" s="145"/>
      <c r="B39" s="148"/>
      <c r="C39" s="6">
        <v>21875</v>
      </c>
      <c r="D39" s="6">
        <v>34</v>
      </c>
      <c r="E39" s="19"/>
    </row>
    <row r="40" spans="1:5" ht="15.6" x14ac:dyDescent="0.3">
      <c r="A40" s="145"/>
      <c r="B40" s="149" t="s">
        <v>116</v>
      </c>
      <c r="C40" s="7">
        <v>21811</v>
      </c>
      <c r="D40" s="7">
        <v>203</v>
      </c>
      <c r="E40" s="17"/>
    </row>
    <row r="41" spans="1:5" ht="15.6" x14ac:dyDescent="0.3">
      <c r="A41" s="145"/>
      <c r="B41" s="147"/>
      <c r="C41" s="7">
        <v>21813</v>
      </c>
      <c r="D41" s="7">
        <v>4</v>
      </c>
      <c r="E41" s="17"/>
    </row>
    <row r="42" spans="1:5" ht="15.6" x14ac:dyDescent="0.3">
      <c r="A42" s="145"/>
      <c r="B42" s="147"/>
      <c r="C42" s="7">
        <v>21842</v>
      </c>
      <c r="D42" s="7">
        <v>896</v>
      </c>
      <c r="E42" s="17"/>
    </row>
    <row r="43" spans="1:5" ht="15.6" x14ac:dyDescent="0.3">
      <c r="A43" s="145"/>
      <c r="B43" s="147"/>
      <c r="C43" s="7">
        <v>21851</v>
      </c>
      <c r="D43" s="7">
        <v>41</v>
      </c>
      <c r="E43" s="17"/>
    </row>
    <row r="44" spans="1:5" ht="15.6" x14ac:dyDescent="0.3">
      <c r="A44" s="145"/>
      <c r="B44" s="6"/>
      <c r="C44" s="7">
        <v>21863</v>
      </c>
      <c r="D44" s="7">
        <v>29</v>
      </c>
      <c r="E44" s="17"/>
    </row>
    <row r="45" spans="1:5" ht="15.6" x14ac:dyDescent="0.3">
      <c r="A45" s="145"/>
      <c r="B45" s="130" t="s">
        <v>117</v>
      </c>
      <c r="C45" s="7">
        <v>21613</v>
      </c>
      <c r="D45" s="7">
        <v>366</v>
      </c>
      <c r="E45" s="17"/>
    </row>
    <row r="46" spans="1:5" ht="15.6" x14ac:dyDescent="0.3">
      <c r="A46" s="145"/>
      <c r="B46" s="6"/>
      <c r="C46" s="7">
        <v>21643</v>
      </c>
      <c r="D46" s="7">
        <v>8</v>
      </c>
      <c r="E46" s="17"/>
    </row>
    <row r="47" spans="1:5" ht="15.6" x14ac:dyDescent="0.3">
      <c r="A47" s="145"/>
      <c r="B47" s="127" t="s">
        <v>118</v>
      </c>
      <c r="C47" s="7">
        <v>21901</v>
      </c>
      <c r="D47" s="7">
        <v>29</v>
      </c>
      <c r="E47" s="17"/>
    </row>
    <row r="48" spans="1:5" ht="15.6" x14ac:dyDescent="0.3">
      <c r="A48" s="145"/>
      <c r="B48" s="127"/>
      <c r="C48" s="130">
        <v>21903</v>
      </c>
      <c r="D48" s="130">
        <v>4</v>
      </c>
      <c r="E48" s="140"/>
    </row>
    <row r="49" spans="1:5" ht="15.6" x14ac:dyDescent="0.3">
      <c r="A49" s="145"/>
      <c r="B49" s="127"/>
      <c r="C49" s="130">
        <v>21904</v>
      </c>
      <c r="D49" s="130">
        <v>2</v>
      </c>
      <c r="E49" s="140"/>
    </row>
    <row r="50" spans="1:5" ht="15.6" x14ac:dyDescent="0.3">
      <c r="A50" s="145"/>
      <c r="B50" s="127"/>
      <c r="C50" s="130">
        <v>21912</v>
      </c>
      <c r="D50" s="130">
        <v>5</v>
      </c>
      <c r="E50" s="140"/>
    </row>
    <row r="51" spans="1:5" ht="16.2" thickBot="1" x14ac:dyDescent="0.35">
      <c r="A51" s="145"/>
      <c r="B51" s="27"/>
      <c r="C51" s="84">
        <v>21921</v>
      </c>
      <c r="D51" s="84">
        <f>17+575</f>
        <v>592</v>
      </c>
      <c r="E51" s="85"/>
    </row>
    <row r="52" spans="1:5" ht="16.2" thickBot="1" x14ac:dyDescent="0.35">
      <c r="A52" s="26" t="s">
        <v>12</v>
      </c>
      <c r="B52" s="49" t="s">
        <v>13</v>
      </c>
      <c r="C52" s="49" t="s">
        <v>13</v>
      </c>
      <c r="D52" s="27">
        <f>SUM(D32:D51)</f>
        <v>3781</v>
      </c>
      <c r="E52" s="28">
        <f>SUM(E32:E51)</f>
        <v>0</v>
      </c>
    </row>
    <row r="53" spans="1:5" ht="16.2" thickBot="1" x14ac:dyDescent="0.35">
      <c r="A53" s="1"/>
      <c r="B53" s="1"/>
      <c r="C53" s="1"/>
      <c r="D53" s="1"/>
      <c r="E53" s="1"/>
    </row>
    <row r="54" spans="1:5" ht="16.8" thickBot="1" x14ac:dyDescent="0.35">
      <c r="A54" s="150" t="s">
        <v>14</v>
      </c>
      <c r="B54" s="151"/>
      <c r="C54" s="151"/>
      <c r="D54" s="151"/>
      <c r="E54" s="152"/>
    </row>
    <row r="55" spans="1:5" ht="15.6" x14ac:dyDescent="0.3">
      <c r="A55" s="34"/>
      <c r="B55" s="110"/>
      <c r="C55" s="110"/>
      <c r="D55" s="110"/>
      <c r="E55" s="35"/>
    </row>
    <row r="56" spans="1:5" ht="15.6" x14ac:dyDescent="0.3">
      <c r="A56" s="34" t="s">
        <v>138</v>
      </c>
      <c r="B56" s="110"/>
      <c r="C56" s="110"/>
      <c r="D56" s="110"/>
      <c r="E56" s="35"/>
    </row>
    <row r="57" spans="1:5" ht="15.6" x14ac:dyDescent="0.3">
      <c r="A57" s="34" t="s">
        <v>139</v>
      </c>
      <c r="B57" s="110"/>
      <c r="C57" s="110"/>
      <c r="D57" s="110"/>
      <c r="E57" s="35"/>
    </row>
    <row r="58" spans="1:5" ht="16.2" thickBot="1" x14ac:dyDescent="0.35">
      <c r="A58" s="36"/>
      <c r="B58" s="37"/>
      <c r="C58" s="37"/>
      <c r="D58" s="37"/>
      <c r="E58" s="38"/>
    </row>
  </sheetData>
  <mergeCells count="11">
    <mergeCell ref="A2:E2"/>
    <mergeCell ref="A32:A51"/>
    <mergeCell ref="B32:B39"/>
    <mergeCell ref="B40:B43"/>
    <mergeCell ref="A54:E54"/>
    <mergeCell ref="A3:E3"/>
    <mergeCell ref="A6:A17"/>
    <mergeCell ref="B6:B7"/>
    <mergeCell ref="B8:B10"/>
    <mergeCell ref="A23:A28"/>
    <mergeCell ref="B11:B15"/>
  </mergeCells>
  <printOptions horizontalCentered="1"/>
  <pageMargins left="0.7" right="0.7" top="0.75" bottom="0.75" header="0.3" footer="0.3"/>
  <pageSetup scale="67" orientation="portrait" horizontalDpi="4294967295" verticalDpi="4294967295"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8E0A7C-EAA5-4ADB-97B3-F4C4D424880C}">
  <dimension ref="B1:E16"/>
  <sheetViews>
    <sheetView view="pageBreakPreview" zoomScale="60" zoomScaleNormal="100" workbookViewId="0">
      <selection activeCell="H25" sqref="H25"/>
    </sheetView>
  </sheetViews>
  <sheetFormatPr defaultColWidth="9.109375" defaultRowHeight="13.8" x14ac:dyDescent="0.25"/>
  <cols>
    <col min="1" max="1" width="9.109375" style="52"/>
    <col min="2" max="2" width="32.44140625" style="52" customWidth="1"/>
    <col min="3" max="3" width="25.88671875" style="52" customWidth="1"/>
    <col min="4" max="4" width="17.6640625" style="52" customWidth="1"/>
    <col min="5" max="5" width="22.33203125" style="52" customWidth="1"/>
    <col min="6" max="16384" width="9.109375" style="52"/>
  </cols>
  <sheetData>
    <row r="1" spans="2:5" ht="14.4" thickBot="1" x14ac:dyDescent="0.3"/>
    <row r="2" spans="2:5" ht="37.200000000000003" customHeight="1" thickBot="1" x14ac:dyDescent="0.3">
      <c r="B2" s="159" t="s">
        <v>91</v>
      </c>
      <c r="C2" s="161"/>
    </row>
    <row r="3" spans="2:5" ht="15.75" customHeight="1" x14ac:dyDescent="0.3">
      <c r="B3" s="162" t="s">
        <v>7</v>
      </c>
      <c r="C3" s="162"/>
    </row>
    <row r="4" spans="2:5" ht="16.2" thickBot="1" x14ac:dyDescent="0.35">
      <c r="B4" s="1"/>
      <c r="C4" s="1"/>
    </row>
    <row r="5" spans="2:5" ht="63" thickBot="1" x14ac:dyDescent="0.3">
      <c r="B5" s="10" t="s">
        <v>99</v>
      </c>
      <c r="C5" s="80" t="s">
        <v>137</v>
      </c>
    </row>
    <row r="6" spans="2:5" ht="15.6" x14ac:dyDescent="0.25">
      <c r="B6" s="65"/>
    </row>
    <row r="7" spans="2:5" ht="14.4" thickBot="1" x14ac:dyDescent="0.3"/>
    <row r="8" spans="2:5" ht="15" thickBot="1" x14ac:dyDescent="0.35">
      <c r="B8" s="156" t="s">
        <v>14</v>
      </c>
      <c r="C8" s="158"/>
    </row>
    <row r="9" spans="2:5" x14ac:dyDescent="0.25">
      <c r="B9" s="77"/>
      <c r="C9" s="81"/>
    </row>
    <row r="10" spans="2:5" x14ac:dyDescent="0.25">
      <c r="B10" s="77"/>
      <c r="C10" s="81"/>
    </row>
    <row r="11" spans="2:5" x14ac:dyDescent="0.25">
      <c r="B11" s="77"/>
      <c r="C11" s="81"/>
    </row>
    <row r="12" spans="2:5" x14ac:dyDescent="0.25">
      <c r="B12" s="77"/>
      <c r="C12" s="81"/>
    </row>
    <row r="13" spans="2:5" x14ac:dyDescent="0.25">
      <c r="B13" s="77"/>
      <c r="C13" s="81"/>
    </row>
    <row r="14" spans="2:5" ht="14.4" thickBot="1" x14ac:dyDescent="0.3">
      <c r="B14" s="78"/>
      <c r="C14" s="82"/>
    </row>
    <row r="15" spans="2:5" ht="15.6" x14ac:dyDescent="0.3">
      <c r="C15" s="66"/>
      <c r="D15" s="66"/>
      <c r="E15" s="67"/>
    </row>
    <row r="16" spans="2:5" x14ac:dyDescent="0.25">
      <c r="E16" s="79"/>
    </row>
  </sheetData>
  <mergeCells count="3">
    <mergeCell ref="B8:C8"/>
    <mergeCell ref="B2:C2"/>
    <mergeCell ref="B3:C3"/>
  </mergeCells>
  <printOptions horizontalCentered="1"/>
  <pageMargins left="0.7" right="0.7" top="0.75" bottom="0.75" header="0.3" footer="0.3"/>
  <pageSetup orientation="portrait" verticalDpi="4294967295"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M20"/>
  <sheetViews>
    <sheetView view="pageBreakPreview" topLeftCell="C3" zoomScale="80" zoomScaleNormal="80" zoomScaleSheetLayoutView="80" workbookViewId="0">
      <selection activeCell="H25" sqref="H25"/>
    </sheetView>
  </sheetViews>
  <sheetFormatPr defaultColWidth="8.88671875" defaultRowHeight="13.8" x14ac:dyDescent="0.25"/>
  <cols>
    <col min="1" max="1" width="8.88671875" style="52"/>
    <col min="2" max="2" width="30.44140625" style="53" customWidth="1"/>
    <col min="3" max="3" width="93.6640625" style="53" customWidth="1"/>
    <col min="4" max="4" width="8.88671875" style="52"/>
    <col min="5" max="5" width="15.5546875" style="52" customWidth="1"/>
    <col min="6" max="6" width="33" style="52" customWidth="1"/>
    <col min="7" max="7" width="30" style="52" customWidth="1"/>
    <col min="8" max="8" width="27.33203125" style="52" customWidth="1"/>
    <col min="9" max="9" width="26.44140625" style="52" customWidth="1"/>
    <col min="10" max="16384" width="8.88671875" style="52"/>
  </cols>
  <sheetData>
    <row r="1" spans="2:13" ht="14.4" thickBot="1" x14ac:dyDescent="0.3"/>
    <row r="2" spans="2:13" ht="30.6" customHeight="1" x14ac:dyDescent="0.25">
      <c r="B2" s="168" t="s">
        <v>18</v>
      </c>
      <c r="C2" s="169"/>
      <c r="E2" s="165" t="s">
        <v>97</v>
      </c>
      <c r="F2" s="166"/>
      <c r="G2" s="166"/>
      <c r="H2" s="166"/>
      <c r="I2" s="167"/>
      <c r="J2" s="54"/>
      <c r="K2" s="54"/>
      <c r="L2" s="54"/>
      <c r="M2" s="54"/>
    </row>
    <row r="3" spans="2:13" x14ac:dyDescent="0.25">
      <c r="B3" s="118" t="s">
        <v>16</v>
      </c>
      <c r="C3" s="119" t="s">
        <v>17</v>
      </c>
      <c r="E3" s="68" t="s">
        <v>44</v>
      </c>
      <c r="F3" s="69" t="s">
        <v>45</v>
      </c>
      <c r="G3" s="69" t="s">
        <v>46</v>
      </c>
      <c r="H3" s="69" t="s">
        <v>47</v>
      </c>
      <c r="I3" s="70" t="s">
        <v>48</v>
      </c>
    </row>
    <row r="4" spans="2:13" ht="69" x14ac:dyDescent="0.25">
      <c r="B4" s="64" t="s">
        <v>23</v>
      </c>
      <c r="C4" s="62" t="s">
        <v>87</v>
      </c>
      <c r="E4" s="71" t="s">
        <v>37</v>
      </c>
      <c r="F4" s="72" t="s">
        <v>53</v>
      </c>
      <c r="G4" s="72" t="s">
        <v>55</v>
      </c>
      <c r="H4" s="72" t="s">
        <v>62</v>
      </c>
      <c r="I4" s="73" t="s">
        <v>63</v>
      </c>
    </row>
    <row r="5" spans="2:13" ht="110.4" x14ac:dyDescent="0.25">
      <c r="B5" s="64" t="s">
        <v>88</v>
      </c>
      <c r="C5" s="63" t="s">
        <v>103</v>
      </c>
      <c r="E5" s="71" t="s">
        <v>38</v>
      </c>
      <c r="F5" s="72" t="s">
        <v>50</v>
      </c>
      <c r="G5" s="72" t="s">
        <v>56</v>
      </c>
      <c r="H5" s="72" t="s">
        <v>64</v>
      </c>
      <c r="I5" s="73"/>
    </row>
    <row r="6" spans="2:13" ht="55.2" x14ac:dyDescent="0.25">
      <c r="B6" s="64" t="s">
        <v>30</v>
      </c>
      <c r="C6" s="63" t="s">
        <v>104</v>
      </c>
      <c r="E6" s="71" t="s">
        <v>39</v>
      </c>
      <c r="F6" s="72" t="s">
        <v>50</v>
      </c>
      <c r="G6" s="72" t="s">
        <v>57</v>
      </c>
      <c r="H6" s="72" t="s">
        <v>64</v>
      </c>
      <c r="I6" s="73"/>
    </row>
    <row r="7" spans="2:13" ht="55.2" x14ac:dyDescent="0.25">
      <c r="B7" s="64" t="s">
        <v>28</v>
      </c>
      <c r="C7" s="62" t="s">
        <v>105</v>
      </c>
      <c r="E7" s="71" t="s">
        <v>49</v>
      </c>
      <c r="F7" s="72" t="s">
        <v>54</v>
      </c>
      <c r="G7" s="72" t="s">
        <v>58</v>
      </c>
      <c r="H7" s="72" t="s">
        <v>65</v>
      </c>
      <c r="I7" s="73"/>
    </row>
    <row r="8" spans="2:13" x14ac:dyDescent="0.25">
      <c r="B8" s="64" t="s">
        <v>20</v>
      </c>
      <c r="C8" s="62" t="s">
        <v>27</v>
      </c>
      <c r="E8" s="71" t="s">
        <v>40</v>
      </c>
      <c r="F8" s="72" t="s">
        <v>51</v>
      </c>
      <c r="G8" s="72" t="s">
        <v>56</v>
      </c>
      <c r="H8" s="72" t="s">
        <v>66</v>
      </c>
      <c r="I8" s="73"/>
    </row>
    <row r="9" spans="2:13" ht="41.4" x14ac:dyDescent="0.25">
      <c r="B9" s="64" t="s">
        <v>26</v>
      </c>
      <c r="C9" s="62" t="s">
        <v>114</v>
      </c>
      <c r="E9" s="71" t="s">
        <v>41</v>
      </c>
      <c r="F9" s="72" t="s">
        <v>52</v>
      </c>
      <c r="G9" s="72" t="s">
        <v>59</v>
      </c>
      <c r="H9" s="72" t="s">
        <v>68</v>
      </c>
      <c r="I9" s="73" t="s">
        <v>67</v>
      </c>
    </row>
    <row r="10" spans="2:13" ht="96.6" x14ac:dyDescent="0.25">
      <c r="B10" s="64" t="s">
        <v>32</v>
      </c>
      <c r="C10" s="62" t="s">
        <v>106</v>
      </c>
      <c r="E10" s="71" t="s">
        <v>42</v>
      </c>
      <c r="F10" s="72" t="s">
        <v>51</v>
      </c>
      <c r="G10" s="72" t="s">
        <v>60</v>
      </c>
      <c r="H10" s="72" t="s">
        <v>69</v>
      </c>
      <c r="I10" s="73" t="s">
        <v>71</v>
      </c>
    </row>
    <row r="11" spans="2:13" ht="180" customHeight="1" thickBot="1" x14ac:dyDescent="0.3">
      <c r="B11" s="64" t="s">
        <v>34</v>
      </c>
      <c r="C11" s="62" t="s">
        <v>102</v>
      </c>
      <c r="E11" s="74" t="s">
        <v>43</v>
      </c>
      <c r="F11" s="75" t="s">
        <v>52</v>
      </c>
      <c r="G11" s="75" t="s">
        <v>61</v>
      </c>
      <c r="H11" s="75" t="s">
        <v>70</v>
      </c>
      <c r="I11" s="76"/>
    </row>
    <row r="12" spans="2:13" ht="41.4" x14ac:dyDescent="0.25">
      <c r="B12" s="64" t="s">
        <v>21</v>
      </c>
      <c r="C12" s="63" t="s">
        <v>107</v>
      </c>
    </row>
    <row r="13" spans="2:13" ht="27.6" x14ac:dyDescent="0.25">
      <c r="B13" s="64" t="s">
        <v>22</v>
      </c>
      <c r="C13" s="63" t="s">
        <v>108</v>
      </c>
    </row>
    <row r="14" spans="2:13" ht="69.75" customHeight="1" x14ac:dyDescent="0.25">
      <c r="B14" s="64" t="s">
        <v>19</v>
      </c>
      <c r="C14" s="62" t="s">
        <v>109</v>
      </c>
    </row>
    <row r="15" spans="2:13" ht="82.8" x14ac:dyDescent="0.25">
      <c r="B15" s="64" t="s">
        <v>35</v>
      </c>
      <c r="C15" s="62" t="s">
        <v>36</v>
      </c>
    </row>
    <row r="16" spans="2:13" ht="41.4" x14ac:dyDescent="0.25">
      <c r="B16" s="64" t="s">
        <v>33</v>
      </c>
      <c r="C16" s="62" t="s">
        <v>31</v>
      </c>
    </row>
    <row r="17" spans="2:3" ht="69" x14ac:dyDescent="0.25">
      <c r="B17" s="64" t="s">
        <v>29</v>
      </c>
      <c r="C17" s="62" t="s">
        <v>86</v>
      </c>
    </row>
    <row r="18" spans="2:3" ht="138" x14ac:dyDescent="0.25">
      <c r="B18" s="64" t="s">
        <v>110</v>
      </c>
      <c r="C18" s="62" t="s">
        <v>111</v>
      </c>
    </row>
    <row r="19" spans="2:3" ht="27.6" x14ac:dyDescent="0.25">
      <c r="B19" s="64" t="s">
        <v>24</v>
      </c>
      <c r="C19" s="62" t="s">
        <v>25</v>
      </c>
    </row>
    <row r="20" spans="2:3" ht="42" thickBot="1" x14ac:dyDescent="0.3">
      <c r="B20" s="121" t="s">
        <v>112</v>
      </c>
      <c r="C20" s="120" t="s">
        <v>113</v>
      </c>
    </row>
  </sheetData>
  <mergeCells count="2">
    <mergeCell ref="E2:I2"/>
    <mergeCell ref="B2:C2"/>
  </mergeCells>
  <printOptions horizontalCentered="1"/>
  <pageMargins left="0.7" right="0.7" top="0.75" bottom="0.75" header="0.3" footer="0.3"/>
  <pageSetup scale="52" orientation="portrait" r:id="rId1"/>
  <colBreaks count="1" manualBreakCount="1">
    <brk id="3"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7830B0-1AFE-4DB9-8E28-62301F955F97}">
  <dimension ref="B1:F25"/>
  <sheetViews>
    <sheetView zoomScale="80" zoomScaleNormal="80" workbookViewId="0"/>
  </sheetViews>
  <sheetFormatPr defaultRowHeight="14.4" x14ac:dyDescent="0.3"/>
  <cols>
    <col min="2" max="2" width="27.5546875" bestFit="1" customWidth="1"/>
    <col min="3" max="3" width="22.44140625" customWidth="1"/>
    <col min="4" max="4" width="6.5546875" bestFit="1" customWidth="1"/>
    <col min="5" max="5" width="20.5546875" customWidth="1"/>
  </cols>
  <sheetData>
    <row r="1" spans="2:6" ht="15" thickBot="1" x14ac:dyDescent="0.35"/>
    <row r="2" spans="2:6" ht="16.2" thickBot="1" x14ac:dyDescent="0.35">
      <c r="B2" s="141" t="s">
        <v>124</v>
      </c>
      <c r="C2" s="142"/>
      <c r="D2" s="142"/>
      <c r="E2" s="143"/>
      <c r="F2" s="12"/>
    </row>
    <row r="3" spans="2:6" ht="15.6" x14ac:dyDescent="0.3">
      <c r="B3" s="153" t="s">
        <v>7</v>
      </c>
      <c r="C3" s="153"/>
      <c r="D3" s="153"/>
      <c r="E3" s="153"/>
      <c r="F3" s="11"/>
    </row>
    <row r="4" spans="2:6" ht="15" thickBot="1" x14ac:dyDescent="0.35"/>
    <row r="5" spans="2:6" ht="63" thickBot="1" x14ac:dyDescent="0.35">
      <c r="B5" s="60" t="s">
        <v>73</v>
      </c>
      <c r="C5" s="5" t="s">
        <v>0</v>
      </c>
      <c r="D5" s="5" t="s">
        <v>15</v>
      </c>
      <c r="E5" s="5" t="s">
        <v>125</v>
      </c>
    </row>
    <row r="6" spans="2:6" ht="15.6" x14ac:dyDescent="0.3">
      <c r="B6" s="144" t="s">
        <v>74</v>
      </c>
      <c r="C6" s="134" t="s">
        <v>116</v>
      </c>
      <c r="D6" s="6">
        <v>21811</v>
      </c>
      <c r="E6" s="19">
        <v>1</v>
      </c>
    </row>
    <row r="7" spans="2:6" ht="15.6" x14ac:dyDescent="0.3">
      <c r="B7" s="145"/>
      <c r="C7" s="136" t="s">
        <v>118</v>
      </c>
      <c r="D7" s="7">
        <v>21921</v>
      </c>
      <c r="E7" s="17">
        <v>1</v>
      </c>
    </row>
    <row r="8" spans="2:6" ht="18" customHeight="1" x14ac:dyDescent="0.3">
      <c r="B8" s="145"/>
      <c r="C8" s="3"/>
      <c r="D8" s="3"/>
      <c r="E8" s="18"/>
    </row>
    <row r="9" spans="2:6" ht="16.2" thickBot="1" x14ac:dyDescent="0.35">
      <c r="B9" s="26" t="s">
        <v>12</v>
      </c>
      <c r="C9" s="49" t="s">
        <v>13</v>
      </c>
      <c r="D9" s="49" t="s">
        <v>13</v>
      </c>
      <c r="E9" s="28">
        <f>SUM(E6:E8)</f>
        <v>2</v>
      </c>
    </row>
    <row r="10" spans="2:6" ht="16.2" thickBot="1" x14ac:dyDescent="0.35">
      <c r="B10" s="2"/>
      <c r="C10" s="1"/>
      <c r="D10" s="1"/>
      <c r="E10" s="1"/>
    </row>
    <row r="11" spans="2:6" ht="63" thickBot="1" x14ac:dyDescent="0.35">
      <c r="B11" s="60" t="s">
        <v>73</v>
      </c>
      <c r="C11" s="5" t="s">
        <v>0</v>
      </c>
      <c r="D11" s="5" t="s">
        <v>15</v>
      </c>
      <c r="E11" s="5" t="s">
        <v>125</v>
      </c>
    </row>
    <row r="12" spans="2:6" ht="15.6" x14ac:dyDescent="0.3">
      <c r="B12" s="144" t="s">
        <v>75</v>
      </c>
      <c r="C12" s="134"/>
      <c r="D12" s="6"/>
      <c r="E12" s="19"/>
    </row>
    <row r="13" spans="2:6" ht="15.6" x14ac:dyDescent="0.3">
      <c r="B13" s="145"/>
      <c r="C13" s="3"/>
      <c r="D13" s="3"/>
      <c r="E13" s="18"/>
    </row>
    <row r="14" spans="2:6" ht="15.6" x14ac:dyDescent="0.3">
      <c r="B14" s="145"/>
      <c r="C14" s="3"/>
      <c r="D14" s="3"/>
      <c r="E14" s="18"/>
    </row>
    <row r="15" spans="2:6" ht="15.6" x14ac:dyDescent="0.3">
      <c r="B15" s="145"/>
      <c r="C15" s="3"/>
      <c r="D15" s="3"/>
      <c r="E15" s="18"/>
    </row>
    <row r="16" spans="2:6" ht="16.2" thickBot="1" x14ac:dyDescent="0.35">
      <c r="B16" s="154"/>
      <c r="C16" s="20"/>
      <c r="D16" s="20"/>
      <c r="E16" s="21"/>
    </row>
    <row r="17" spans="2:5" ht="16.2" thickBot="1" x14ac:dyDescent="0.35">
      <c r="B17" s="26" t="s">
        <v>12</v>
      </c>
      <c r="C17" s="49" t="s">
        <v>13</v>
      </c>
      <c r="D17" s="49"/>
      <c r="E17" s="28" t="s">
        <v>13</v>
      </c>
    </row>
    <row r="18" spans="2:5" ht="16.2" thickBot="1" x14ac:dyDescent="0.35">
      <c r="B18" s="55"/>
      <c r="C18" s="56"/>
      <c r="D18" s="56"/>
      <c r="E18" s="57"/>
    </row>
    <row r="19" spans="2:5" ht="16.8" thickBot="1" x14ac:dyDescent="0.35">
      <c r="B19" s="150" t="s">
        <v>14</v>
      </c>
      <c r="C19" s="151"/>
      <c r="D19" s="151"/>
      <c r="E19" s="152"/>
    </row>
    <row r="20" spans="2:5" ht="15.6" x14ac:dyDescent="0.3">
      <c r="B20" s="34"/>
      <c r="C20" s="110"/>
      <c r="D20" s="110"/>
      <c r="E20" s="35"/>
    </row>
    <row r="21" spans="2:5" ht="5.0999999999999996" customHeight="1" x14ac:dyDescent="0.3">
      <c r="B21" s="34"/>
      <c r="C21" s="110"/>
      <c r="D21" s="110"/>
      <c r="E21" s="35"/>
    </row>
    <row r="22" spans="2:5" ht="5.0999999999999996" customHeight="1" x14ac:dyDescent="0.3">
      <c r="B22" s="34"/>
      <c r="C22" s="110"/>
      <c r="D22" s="110"/>
      <c r="E22" s="35"/>
    </row>
    <row r="23" spans="2:5" ht="5.0999999999999996" customHeight="1" x14ac:dyDescent="0.3">
      <c r="B23" s="34"/>
      <c r="C23" s="110"/>
      <c r="D23" s="110"/>
      <c r="E23" s="35"/>
    </row>
    <row r="24" spans="2:5" ht="5.0999999999999996" customHeight="1" x14ac:dyDescent="0.3">
      <c r="B24" s="34"/>
      <c r="C24" s="110"/>
      <c r="D24" s="110"/>
      <c r="E24" s="35"/>
    </row>
    <row r="25" spans="2:5" ht="5.0999999999999996" customHeight="1" thickBot="1" x14ac:dyDescent="0.35">
      <c r="B25" s="36"/>
      <c r="C25" s="37"/>
      <c r="D25" s="37"/>
      <c r="E25" s="38"/>
    </row>
  </sheetData>
  <mergeCells count="5">
    <mergeCell ref="B19:E19"/>
    <mergeCell ref="B2:E2"/>
    <mergeCell ref="B3:E3"/>
    <mergeCell ref="B6:B8"/>
    <mergeCell ref="B12:B16"/>
  </mergeCells>
  <printOptions horizontalCentered="1"/>
  <pageMargins left="0.7" right="0.7" top="0.75" bottom="0.75" header="0.3" footer="0.3"/>
  <pageSetup scale="95" orientation="portrait" horizontalDpi="4294967295" verticalDpi="4294967295"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L75"/>
  <sheetViews>
    <sheetView zoomScaleNormal="100" workbookViewId="0">
      <selection activeCell="H25" sqref="H25"/>
    </sheetView>
  </sheetViews>
  <sheetFormatPr defaultColWidth="9.109375" defaultRowHeight="15.6" x14ac:dyDescent="0.3"/>
  <cols>
    <col min="1" max="1" width="9.109375" style="1"/>
    <col min="2" max="2" width="17.5546875" style="1" customWidth="1"/>
    <col min="3" max="3" width="18.109375" style="1" customWidth="1"/>
    <col min="4" max="4" width="12" style="1" customWidth="1"/>
    <col min="5" max="5" width="14.6640625" style="1" customWidth="1"/>
    <col min="6" max="6" width="16.109375" style="1" customWidth="1"/>
    <col min="7" max="7" width="19.109375" style="1" customWidth="1"/>
    <col min="8" max="8" width="18.33203125" style="1" customWidth="1"/>
    <col min="9" max="9" width="17.5546875" style="1" customWidth="1"/>
    <col min="10" max="10" width="9.6640625" style="1" customWidth="1"/>
    <col min="11" max="16384" width="9.109375" style="1"/>
  </cols>
  <sheetData>
    <row r="1" spans="2:12" ht="16.2" thickBot="1" x14ac:dyDescent="0.35"/>
    <row r="2" spans="2:12" ht="16.2" thickBot="1" x14ac:dyDescent="0.35">
      <c r="B2" s="141" t="s">
        <v>4</v>
      </c>
      <c r="C2" s="142"/>
      <c r="D2" s="142"/>
      <c r="E2" s="142"/>
      <c r="F2" s="142"/>
      <c r="G2" s="142"/>
      <c r="H2" s="122"/>
      <c r="I2" s="12"/>
      <c r="J2" s="12"/>
      <c r="L2" s="98"/>
    </row>
    <row r="3" spans="2:12" x14ac:dyDescent="0.3">
      <c r="B3" s="155" t="s">
        <v>7</v>
      </c>
      <c r="C3" s="155"/>
      <c r="D3" s="155"/>
      <c r="E3" s="155"/>
      <c r="F3" s="155"/>
      <c r="G3" s="155"/>
      <c r="H3" s="11"/>
      <c r="I3" s="11"/>
      <c r="J3" s="11"/>
      <c r="L3" s="98"/>
    </row>
    <row r="4" spans="2:12" ht="16.2" thickBot="1" x14ac:dyDescent="0.35">
      <c r="L4" s="98"/>
    </row>
    <row r="5" spans="2:12" ht="47.4" thickBot="1" x14ac:dyDescent="0.35">
      <c r="B5" s="60" t="s">
        <v>73</v>
      </c>
      <c r="C5" s="5" t="s">
        <v>0</v>
      </c>
      <c r="D5" s="5" t="s">
        <v>15</v>
      </c>
      <c r="E5" s="5" t="s">
        <v>1</v>
      </c>
      <c r="F5" s="5" t="s">
        <v>2</v>
      </c>
      <c r="G5" s="4" t="s">
        <v>3</v>
      </c>
      <c r="J5" s="98"/>
    </row>
    <row r="6" spans="2:12" x14ac:dyDescent="0.3">
      <c r="B6" s="144" t="s">
        <v>74</v>
      </c>
      <c r="C6" s="146" t="s">
        <v>115</v>
      </c>
      <c r="D6" s="6">
        <v>21801</v>
      </c>
      <c r="E6" s="6">
        <v>267</v>
      </c>
      <c r="F6" s="6">
        <v>63</v>
      </c>
      <c r="G6" s="16">
        <v>20</v>
      </c>
    </row>
    <row r="7" spans="2:12" x14ac:dyDescent="0.3">
      <c r="B7" s="145"/>
      <c r="C7" s="147"/>
      <c r="D7" s="6">
        <v>21804</v>
      </c>
      <c r="E7" s="6">
        <v>403</v>
      </c>
      <c r="F7" s="6">
        <v>108</v>
      </c>
      <c r="G7" s="19">
        <v>36</v>
      </c>
    </row>
    <row r="8" spans="2:12" x14ac:dyDescent="0.3">
      <c r="B8" s="145"/>
      <c r="C8" s="147"/>
      <c r="D8" s="6">
        <v>21826</v>
      </c>
      <c r="E8" s="6">
        <v>81</v>
      </c>
      <c r="F8" s="6">
        <v>16</v>
      </c>
      <c r="G8" s="19">
        <v>2</v>
      </c>
    </row>
    <row r="9" spans="2:12" x14ac:dyDescent="0.3">
      <c r="B9" s="145"/>
      <c r="C9" s="147"/>
      <c r="D9" s="6">
        <v>21875</v>
      </c>
      <c r="E9" s="6">
        <v>53</v>
      </c>
      <c r="F9" s="6">
        <v>17</v>
      </c>
      <c r="G9" s="19">
        <v>6</v>
      </c>
    </row>
    <row r="10" spans="2:12" x14ac:dyDescent="0.3">
      <c r="B10" s="145"/>
      <c r="C10" s="148"/>
      <c r="D10" s="6">
        <v>21921</v>
      </c>
      <c r="E10" s="6">
        <v>2</v>
      </c>
      <c r="F10" s="6">
        <v>2</v>
      </c>
      <c r="G10" s="19">
        <v>1</v>
      </c>
    </row>
    <row r="11" spans="2:12" x14ac:dyDescent="0.3">
      <c r="B11" s="145"/>
      <c r="C11" s="149" t="s">
        <v>116</v>
      </c>
      <c r="D11" s="7">
        <v>21613</v>
      </c>
      <c r="E11" s="7">
        <v>16</v>
      </c>
      <c r="F11" s="7">
        <v>7</v>
      </c>
      <c r="G11" s="17">
        <v>1</v>
      </c>
    </row>
    <row r="12" spans="2:12" x14ac:dyDescent="0.3">
      <c r="B12" s="145"/>
      <c r="C12" s="147"/>
      <c r="D12" s="7">
        <v>21801</v>
      </c>
      <c r="E12" s="7">
        <v>49</v>
      </c>
      <c r="F12" s="7">
        <v>14</v>
      </c>
      <c r="G12" s="17">
        <v>2</v>
      </c>
    </row>
    <row r="13" spans="2:12" x14ac:dyDescent="0.3">
      <c r="B13" s="145"/>
      <c r="C13" s="147"/>
      <c r="D13" s="7">
        <v>21804</v>
      </c>
      <c r="E13" s="7">
        <v>49</v>
      </c>
      <c r="F13" s="7">
        <v>13</v>
      </c>
      <c r="G13" s="17">
        <v>4</v>
      </c>
    </row>
    <row r="14" spans="2:12" x14ac:dyDescent="0.3">
      <c r="B14" s="145"/>
      <c r="C14" s="147"/>
      <c r="D14" s="7">
        <v>21811</v>
      </c>
      <c r="E14" s="7">
        <v>162</v>
      </c>
      <c r="F14" s="7">
        <v>35</v>
      </c>
      <c r="G14" s="17">
        <v>7</v>
      </c>
    </row>
    <row r="15" spans="2:12" x14ac:dyDescent="0.3">
      <c r="B15" s="145"/>
      <c r="C15" s="147"/>
      <c r="D15" s="7">
        <v>21813</v>
      </c>
      <c r="E15" s="7">
        <v>2</v>
      </c>
      <c r="F15" s="7">
        <v>1</v>
      </c>
      <c r="G15" s="17">
        <v>1</v>
      </c>
    </row>
    <row r="16" spans="2:12" x14ac:dyDescent="0.3">
      <c r="B16" s="145"/>
      <c r="C16" s="147"/>
      <c r="D16" s="7">
        <v>21826</v>
      </c>
      <c r="E16" s="7">
        <v>6</v>
      </c>
      <c r="F16" s="7">
        <v>2</v>
      </c>
      <c r="G16" s="17">
        <v>1</v>
      </c>
    </row>
    <row r="17" spans="2:7" x14ac:dyDescent="0.3">
      <c r="B17" s="145"/>
      <c r="C17" s="147"/>
      <c r="D17" s="7">
        <v>21842</v>
      </c>
      <c r="E17" s="7">
        <v>55</v>
      </c>
      <c r="F17" s="7">
        <v>11</v>
      </c>
      <c r="G17" s="17">
        <v>1</v>
      </c>
    </row>
    <row r="18" spans="2:7" x14ac:dyDescent="0.3">
      <c r="B18" s="145"/>
      <c r="C18" s="147"/>
      <c r="D18" s="7">
        <v>21851</v>
      </c>
      <c r="E18" s="7">
        <v>1</v>
      </c>
      <c r="F18" s="7"/>
      <c r="G18" s="17"/>
    </row>
    <row r="19" spans="2:7" x14ac:dyDescent="0.3">
      <c r="B19" s="145"/>
      <c r="C19" s="147"/>
      <c r="D19" s="7">
        <v>21863</v>
      </c>
      <c r="E19" s="7">
        <v>1</v>
      </c>
      <c r="F19" s="7">
        <v>1</v>
      </c>
      <c r="G19" s="17"/>
    </row>
    <row r="20" spans="2:7" x14ac:dyDescent="0.3">
      <c r="B20" s="145"/>
      <c r="C20" s="147"/>
      <c r="D20" s="7">
        <v>21875</v>
      </c>
      <c r="E20" s="7">
        <v>8</v>
      </c>
      <c r="F20" s="7">
        <v>4</v>
      </c>
      <c r="G20" s="17">
        <v>3</v>
      </c>
    </row>
    <row r="21" spans="2:7" x14ac:dyDescent="0.3">
      <c r="B21" s="145"/>
      <c r="C21" s="148"/>
      <c r="D21" s="7">
        <v>21901</v>
      </c>
      <c r="E21" s="7">
        <v>1</v>
      </c>
      <c r="F21" s="7">
        <v>1</v>
      </c>
      <c r="G21" s="17"/>
    </row>
    <row r="22" spans="2:7" x14ac:dyDescent="0.3">
      <c r="B22" s="145"/>
      <c r="C22" s="147" t="s">
        <v>117</v>
      </c>
      <c r="D22" s="7">
        <v>21613</v>
      </c>
      <c r="E22" s="7">
        <v>201</v>
      </c>
      <c r="F22" s="7">
        <v>45</v>
      </c>
      <c r="G22" s="17">
        <v>12</v>
      </c>
    </row>
    <row r="23" spans="2:7" x14ac:dyDescent="0.3">
      <c r="B23" s="145"/>
      <c r="C23" s="147"/>
      <c r="D23" s="7">
        <v>21801</v>
      </c>
      <c r="E23" s="7">
        <v>45</v>
      </c>
      <c r="F23" s="7">
        <v>16</v>
      </c>
      <c r="G23" s="17">
        <v>4</v>
      </c>
    </row>
    <row r="24" spans="2:7" x14ac:dyDescent="0.3">
      <c r="B24" s="145"/>
      <c r="C24" s="126"/>
      <c r="D24" s="7">
        <v>21804</v>
      </c>
      <c r="E24" s="7">
        <v>70</v>
      </c>
      <c r="F24" s="7">
        <v>27</v>
      </c>
      <c r="G24" s="17">
        <v>9</v>
      </c>
    </row>
    <row r="25" spans="2:7" x14ac:dyDescent="0.3">
      <c r="B25" s="145"/>
      <c r="C25" s="126"/>
      <c r="D25" s="7">
        <v>21826</v>
      </c>
      <c r="E25" s="7">
        <v>15</v>
      </c>
      <c r="F25" s="7">
        <v>6</v>
      </c>
      <c r="G25" s="17">
        <v>1</v>
      </c>
    </row>
    <row r="26" spans="2:7" x14ac:dyDescent="0.3">
      <c r="B26" s="145"/>
      <c r="C26" s="125"/>
      <c r="D26" s="7">
        <v>21875</v>
      </c>
      <c r="E26" s="7">
        <v>4</v>
      </c>
      <c r="F26" s="7"/>
      <c r="G26" s="17"/>
    </row>
    <row r="27" spans="2:7" x14ac:dyDescent="0.3">
      <c r="B27" s="145"/>
      <c r="C27" s="124" t="s">
        <v>118</v>
      </c>
      <c r="D27" s="7">
        <v>21921</v>
      </c>
      <c r="E27" s="7">
        <v>903</v>
      </c>
      <c r="F27" s="7">
        <v>445</v>
      </c>
      <c r="G27" s="17">
        <v>238</v>
      </c>
    </row>
    <row r="28" spans="2:7" ht="16.2" thickBot="1" x14ac:dyDescent="0.35">
      <c r="B28" s="154"/>
      <c r="C28" s="20"/>
      <c r="D28" s="20"/>
      <c r="E28" s="20"/>
      <c r="F28" s="20"/>
      <c r="G28" s="21"/>
    </row>
    <row r="29" spans="2:7" ht="16.2" thickBot="1" x14ac:dyDescent="0.35">
      <c r="B29" s="26" t="s">
        <v>12</v>
      </c>
      <c r="C29" s="49" t="s">
        <v>13</v>
      </c>
      <c r="D29" s="49" t="s">
        <v>13</v>
      </c>
      <c r="E29" s="27">
        <f>SUM(E6:E28)</f>
        <v>2394</v>
      </c>
      <c r="F29" s="27">
        <f>SUM(F6:F28)</f>
        <v>834</v>
      </c>
      <c r="G29" s="28">
        <f>SUM(G6:G28)</f>
        <v>349</v>
      </c>
    </row>
    <row r="30" spans="2:7" ht="16.2" thickBot="1" x14ac:dyDescent="0.35">
      <c r="B30" s="2"/>
    </row>
    <row r="31" spans="2:7" ht="47.4" thickBot="1" x14ac:dyDescent="0.35">
      <c r="B31" s="60" t="s">
        <v>73</v>
      </c>
      <c r="C31" s="5" t="s">
        <v>0</v>
      </c>
      <c r="D31" s="5" t="s">
        <v>15</v>
      </c>
      <c r="E31" s="5" t="s">
        <v>1</v>
      </c>
      <c r="F31" s="5" t="s">
        <v>2</v>
      </c>
      <c r="G31" s="4" t="s">
        <v>3</v>
      </c>
    </row>
    <row r="32" spans="2:7" x14ac:dyDescent="0.3">
      <c r="B32" s="144" t="s">
        <v>75</v>
      </c>
      <c r="C32" s="146" t="s">
        <v>115</v>
      </c>
      <c r="D32" s="6">
        <v>21801</v>
      </c>
      <c r="E32" s="6">
        <v>49</v>
      </c>
      <c r="F32" s="6">
        <v>28</v>
      </c>
      <c r="G32" s="16">
        <v>13</v>
      </c>
    </row>
    <row r="33" spans="2:7" x14ac:dyDescent="0.3">
      <c r="B33" s="145"/>
      <c r="C33" s="147"/>
      <c r="D33" s="6">
        <v>21804</v>
      </c>
      <c r="E33" s="6">
        <v>62</v>
      </c>
      <c r="F33" s="6">
        <v>27</v>
      </c>
      <c r="G33" s="19">
        <v>11</v>
      </c>
    </row>
    <row r="34" spans="2:7" x14ac:dyDescent="0.3">
      <c r="B34" s="145"/>
      <c r="C34" s="124"/>
      <c r="D34" s="6">
        <v>21826</v>
      </c>
      <c r="E34" s="6">
        <v>6</v>
      </c>
      <c r="F34" s="6">
        <v>2</v>
      </c>
      <c r="G34" s="19"/>
    </row>
    <row r="35" spans="2:7" x14ac:dyDescent="0.3">
      <c r="B35" s="145"/>
      <c r="C35" s="124"/>
      <c r="D35" s="6">
        <v>21875</v>
      </c>
      <c r="E35" s="6">
        <v>6</v>
      </c>
      <c r="F35" s="6">
        <v>4</v>
      </c>
      <c r="G35" s="19">
        <v>2</v>
      </c>
    </row>
    <row r="36" spans="2:7" x14ac:dyDescent="0.3">
      <c r="B36" s="145"/>
      <c r="C36" s="149" t="s">
        <v>116</v>
      </c>
      <c r="D36" s="7">
        <v>21801</v>
      </c>
      <c r="E36" s="7">
        <v>4</v>
      </c>
      <c r="F36" s="7">
        <v>2</v>
      </c>
      <c r="G36" s="17">
        <v>1</v>
      </c>
    </row>
    <row r="37" spans="2:7" x14ac:dyDescent="0.3">
      <c r="B37" s="145"/>
      <c r="C37" s="147"/>
      <c r="D37" s="7">
        <v>21811</v>
      </c>
      <c r="E37" s="7">
        <v>5</v>
      </c>
      <c r="F37" s="7">
        <v>4</v>
      </c>
      <c r="G37" s="17">
        <v>2</v>
      </c>
    </row>
    <row r="38" spans="2:7" x14ac:dyDescent="0.3">
      <c r="B38" s="145"/>
      <c r="C38" s="148"/>
      <c r="D38" s="7">
        <v>21842</v>
      </c>
      <c r="E38" s="7">
        <v>2</v>
      </c>
      <c r="F38" s="7">
        <v>1</v>
      </c>
      <c r="G38" s="17" t="s">
        <v>119</v>
      </c>
    </row>
    <row r="39" spans="2:7" x14ac:dyDescent="0.3">
      <c r="B39" s="145"/>
      <c r="C39" s="149" t="s">
        <v>117</v>
      </c>
      <c r="D39" s="7">
        <v>21613</v>
      </c>
      <c r="E39" s="7">
        <v>50</v>
      </c>
      <c r="F39" s="7">
        <v>31</v>
      </c>
      <c r="G39" s="17">
        <v>7</v>
      </c>
    </row>
    <row r="40" spans="2:7" x14ac:dyDescent="0.3">
      <c r="B40" s="145"/>
      <c r="C40" s="147"/>
      <c r="D40" s="7">
        <v>21801</v>
      </c>
      <c r="E40" s="7">
        <v>9</v>
      </c>
      <c r="F40" s="7">
        <v>5</v>
      </c>
      <c r="G40" s="17">
        <v>1</v>
      </c>
    </row>
    <row r="41" spans="2:7" x14ac:dyDescent="0.3">
      <c r="B41" s="145"/>
      <c r="C41" s="147"/>
      <c r="D41" s="7">
        <v>21804</v>
      </c>
      <c r="E41" s="7">
        <v>18</v>
      </c>
      <c r="F41" s="7">
        <v>13</v>
      </c>
      <c r="G41" s="17">
        <v>2</v>
      </c>
    </row>
    <row r="42" spans="2:7" x14ac:dyDescent="0.3">
      <c r="B42" s="145"/>
      <c r="C42" s="147"/>
      <c r="D42" s="7">
        <v>21826</v>
      </c>
      <c r="E42" s="7">
        <v>1</v>
      </c>
      <c r="F42" s="7">
        <v>1</v>
      </c>
      <c r="G42" s="17"/>
    </row>
    <row r="43" spans="2:7" x14ac:dyDescent="0.3">
      <c r="B43" s="145"/>
      <c r="C43" s="148"/>
      <c r="D43" s="7">
        <v>21875</v>
      </c>
      <c r="E43" s="7">
        <v>1</v>
      </c>
      <c r="F43" s="7">
        <v>1</v>
      </c>
      <c r="G43" s="17"/>
    </row>
    <row r="44" spans="2:7" x14ac:dyDescent="0.3">
      <c r="B44" s="145"/>
      <c r="C44" s="129" t="s">
        <v>118</v>
      </c>
      <c r="D44" s="7">
        <v>21921</v>
      </c>
      <c r="E44" s="7">
        <v>44</v>
      </c>
      <c r="F44" s="7">
        <v>26</v>
      </c>
      <c r="G44" s="17">
        <v>10</v>
      </c>
    </row>
    <row r="45" spans="2:7" x14ac:dyDescent="0.3">
      <c r="B45" s="123"/>
      <c r="C45" s="124"/>
      <c r="D45" s="127"/>
      <c r="E45" s="126"/>
      <c r="F45" s="126"/>
      <c r="G45" s="128"/>
    </row>
    <row r="46" spans="2:7" ht="16.2" thickBot="1" x14ac:dyDescent="0.35">
      <c r="B46" s="26" t="s">
        <v>12</v>
      </c>
      <c r="C46" s="49" t="s">
        <v>13</v>
      </c>
      <c r="D46" s="49" t="s">
        <v>13</v>
      </c>
      <c r="E46" s="27">
        <f>SUM(E32:E44)</f>
        <v>257</v>
      </c>
      <c r="F46" s="27">
        <f>SUM(F32:F44)</f>
        <v>145</v>
      </c>
      <c r="G46" s="28">
        <f>SUM(G32:G44)</f>
        <v>49</v>
      </c>
    </row>
    <row r="47" spans="2:7" ht="16.2" thickBot="1" x14ac:dyDescent="0.35">
      <c r="B47" s="55"/>
      <c r="C47" s="56"/>
      <c r="D47" s="56"/>
      <c r="E47" s="57"/>
      <c r="F47" s="57"/>
      <c r="G47" s="57"/>
    </row>
    <row r="48" spans="2:7" ht="47.4" thickBot="1" x14ac:dyDescent="0.35">
      <c r="B48" s="60" t="s">
        <v>73</v>
      </c>
      <c r="C48" s="60" t="s">
        <v>0</v>
      </c>
      <c r="D48" s="60" t="s">
        <v>15</v>
      </c>
      <c r="E48" s="60" t="s">
        <v>1</v>
      </c>
      <c r="F48" s="60" t="s">
        <v>2</v>
      </c>
      <c r="G48" s="83" t="s">
        <v>3</v>
      </c>
    </row>
    <row r="49" spans="2:7" x14ac:dyDescent="0.3">
      <c r="B49" s="144" t="s">
        <v>72</v>
      </c>
      <c r="C49" s="146" t="s">
        <v>115</v>
      </c>
      <c r="D49" s="6">
        <v>21801</v>
      </c>
      <c r="E49" s="6">
        <v>25</v>
      </c>
      <c r="F49" s="6">
        <v>8</v>
      </c>
      <c r="G49" s="16">
        <v>4</v>
      </c>
    </row>
    <row r="50" spans="2:7" x14ac:dyDescent="0.3">
      <c r="B50" s="145"/>
      <c r="C50" s="147"/>
      <c r="D50" s="6">
        <v>21804</v>
      </c>
      <c r="E50" s="6">
        <v>22</v>
      </c>
      <c r="F50" s="6">
        <v>3</v>
      </c>
      <c r="G50" s="19"/>
    </row>
    <row r="51" spans="2:7" x14ac:dyDescent="0.3">
      <c r="B51" s="145"/>
      <c r="C51" s="147"/>
      <c r="D51" s="6">
        <v>21826</v>
      </c>
      <c r="E51" s="6">
        <v>1</v>
      </c>
      <c r="F51" s="6"/>
      <c r="G51" s="19"/>
    </row>
    <row r="52" spans="2:7" x14ac:dyDescent="0.3">
      <c r="B52" s="145"/>
      <c r="C52" s="147"/>
      <c r="D52" s="6">
        <v>21853</v>
      </c>
      <c r="E52" s="6">
        <v>1</v>
      </c>
      <c r="F52" s="6"/>
      <c r="G52" s="19"/>
    </row>
    <row r="53" spans="2:7" x14ac:dyDescent="0.3">
      <c r="B53" s="145"/>
      <c r="C53" s="147"/>
      <c r="D53" s="6">
        <v>21632</v>
      </c>
      <c r="E53" s="6"/>
      <c r="F53" s="6">
        <v>3</v>
      </c>
      <c r="G53" s="19"/>
    </row>
    <row r="54" spans="2:7" x14ac:dyDescent="0.3">
      <c r="B54" s="145"/>
      <c r="C54" s="147"/>
      <c r="D54" s="6">
        <v>21875</v>
      </c>
      <c r="E54" s="6">
        <v>3</v>
      </c>
      <c r="F54" s="6"/>
      <c r="G54" s="19"/>
    </row>
    <row r="55" spans="2:7" x14ac:dyDescent="0.3">
      <c r="B55" s="145"/>
      <c r="C55" s="149" t="s">
        <v>116</v>
      </c>
      <c r="D55" s="7">
        <v>21801</v>
      </c>
      <c r="E55" s="7">
        <v>7</v>
      </c>
      <c r="F55" s="7">
        <v>1</v>
      </c>
      <c r="G55" s="17"/>
    </row>
    <row r="56" spans="2:7" x14ac:dyDescent="0.3">
      <c r="B56" s="145"/>
      <c r="C56" s="147"/>
      <c r="D56" s="7">
        <v>21804</v>
      </c>
      <c r="E56" s="7">
        <v>10</v>
      </c>
      <c r="F56" s="7">
        <v>1</v>
      </c>
      <c r="G56" s="17">
        <v>1</v>
      </c>
    </row>
    <row r="57" spans="2:7" x14ac:dyDescent="0.3">
      <c r="B57" s="145"/>
      <c r="C57" s="147"/>
      <c r="D57" s="7">
        <v>21811</v>
      </c>
      <c r="E57" s="7">
        <v>7</v>
      </c>
      <c r="F57" s="7">
        <v>2</v>
      </c>
      <c r="G57" s="17"/>
    </row>
    <row r="58" spans="2:7" x14ac:dyDescent="0.3">
      <c r="B58" s="145"/>
      <c r="C58" s="147"/>
      <c r="D58" s="7">
        <v>21842</v>
      </c>
      <c r="E58" s="7">
        <v>11</v>
      </c>
      <c r="F58" s="7">
        <v>3</v>
      </c>
      <c r="G58" s="17"/>
    </row>
    <row r="59" spans="2:7" x14ac:dyDescent="0.3">
      <c r="B59" s="145"/>
      <c r="C59" s="147"/>
      <c r="D59" s="7">
        <v>21875</v>
      </c>
      <c r="E59" s="7">
        <v>1</v>
      </c>
      <c r="F59" s="7"/>
      <c r="G59" s="17"/>
    </row>
    <row r="60" spans="2:7" x14ac:dyDescent="0.3">
      <c r="B60" s="145"/>
      <c r="C60" s="130" t="s">
        <v>117</v>
      </c>
      <c r="D60" s="7">
        <v>21613</v>
      </c>
      <c r="E60" s="7">
        <v>4</v>
      </c>
      <c r="F60" s="7">
        <v>1</v>
      </c>
      <c r="G60" s="17"/>
    </row>
    <row r="61" spans="2:7" x14ac:dyDescent="0.3">
      <c r="B61" s="145"/>
      <c r="C61" s="127"/>
      <c r="D61" s="7">
        <v>21801</v>
      </c>
      <c r="E61" s="7">
        <v>8</v>
      </c>
      <c r="F61" s="7">
        <v>4</v>
      </c>
      <c r="G61" s="17">
        <v>2</v>
      </c>
    </row>
    <row r="62" spans="2:7" x14ac:dyDescent="0.3">
      <c r="B62" s="145"/>
      <c r="C62" s="127"/>
      <c r="D62" s="7">
        <v>21804</v>
      </c>
      <c r="E62" s="7">
        <v>6</v>
      </c>
      <c r="F62" s="7">
        <v>3</v>
      </c>
      <c r="G62" s="17">
        <v>1</v>
      </c>
    </row>
    <row r="63" spans="2:7" x14ac:dyDescent="0.3">
      <c r="B63" s="145"/>
      <c r="C63" s="6"/>
      <c r="D63" s="7">
        <v>21826</v>
      </c>
      <c r="E63" s="7">
        <v>1</v>
      </c>
      <c r="F63" s="7">
        <v>1</v>
      </c>
      <c r="G63" s="17"/>
    </row>
    <row r="64" spans="2:7" x14ac:dyDescent="0.3">
      <c r="B64" s="145"/>
      <c r="C64" s="130" t="s">
        <v>118</v>
      </c>
      <c r="D64" s="7">
        <v>21901</v>
      </c>
      <c r="E64" s="7">
        <v>3</v>
      </c>
      <c r="F64" s="7"/>
      <c r="G64" s="17"/>
    </row>
    <row r="65" spans="2:8" x14ac:dyDescent="0.3">
      <c r="B65" s="145"/>
      <c r="C65" s="127"/>
      <c r="D65" s="7">
        <v>21903</v>
      </c>
      <c r="E65" s="7">
        <v>1</v>
      </c>
      <c r="F65" s="7"/>
      <c r="G65" s="17"/>
    </row>
    <row r="66" spans="2:8" x14ac:dyDescent="0.3">
      <c r="B66" s="145"/>
      <c r="C66" s="6"/>
      <c r="D66" s="7">
        <v>21921</v>
      </c>
      <c r="E66" s="7">
        <v>42</v>
      </c>
      <c r="F66" s="7">
        <v>26</v>
      </c>
      <c r="G66" s="17">
        <v>15</v>
      </c>
    </row>
    <row r="67" spans="2:8" ht="16.2" thickBot="1" x14ac:dyDescent="0.35">
      <c r="B67" s="26" t="s">
        <v>12</v>
      </c>
      <c r="C67" s="49" t="s">
        <v>13</v>
      </c>
      <c r="D67" s="49" t="s">
        <v>13</v>
      </c>
      <c r="E67" s="27">
        <f>SUM(E49:E66)</f>
        <v>153</v>
      </c>
      <c r="F67" s="27">
        <f>SUM(F49:F66)</f>
        <v>56</v>
      </c>
      <c r="G67" s="28">
        <f>SUM(G49:G66)</f>
        <v>23</v>
      </c>
    </row>
    <row r="68" spans="2:8" ht="16.2" thickBot="1" x14ac:dyDescent="0.35"/>
    <row r="69" spans="2:8" ht="16.8" thickBot="1" x14ac:dyDescent="0.35">
      <c r="B69" s="150" t="s">
        <v>14</v>
      </c>
      <c r="C69" s="151"/>
      <c r="D69" s="151"/>
      <c r="E69" s="151"/>
      <c r="F69" s="151"/>
      <c r="G69" s="152"/>
      <c r="H69" s="114"/>
    </row>
    <row r="70" spans="2:8" x14ac:dyDescent="0.3">
      <c r="B70" s="34"/>
      <c r="C70" s="110"/>
      <c r="D70" s="110"/>
      <c r="E70" s="110"/>
      <c r="F70" s="110"/>
      <c r="G70" s="35"/>
    </row>
    <row r="71" spans="2:8" ht="5.0999999999999996" customHeight="1" x14ac:dyDescent="0.3">
      <c r="B71" s="34"/>
      <c r="C71" s="110"/>
      <c r="D71" s="110"/>
      <c r="E71" s="110"/>
      <c r="F71" s="110"/>
      <c r="G71" s="35"/>
    </row>
    <row r="72" spans="2:8" ht="5.0999999999999996" customHeight="1" x14ac:dyDescent="0.3">
      <c r="B72" s="34"/>
      <c r="C72" s="110"/>
      <c r="D72" s="110"/>
      <c r="E72" s="110"/>
      <c r="F72" s="110"/>
      <c r="G72" s="35"/>
    </row>
    <row r="73" spans="2:8" ht="5.0999999999999996" customHeight="1" x14ac:dyDescent="0.3">
      <c r="B73" s="34"/>
      <c r="C73" s="110"/>
      <c r="D73" s="110"/>
      <c r="E73" s="110"/>
      <c r="F73" s="110"/>
      <c r="G73" s="35"/>
    </row>
    <row r="74" spans="2:8" ht="5.0999999999999996" customHeight="1" x14ac:dyDescent="0.3">
      <c r="B74" s="34"/>
      <c r="C74" s="110"/>
      <c r="D74" s="110"/>
      <c r="E74" s="110"/>
      <c r="F74" s="110"/>
      <c r="G74" s="35"/>
    </row>
    <row r="75" spans="2:8" ht="5.0999999999999996" customHeight="1" thickBot="1" x14ac:dyDescent="0.35">
      <c r="B75" s="36"/>
      <c r="C75" s="37"/>
      <c r="D75" s="37"/>
      <c r="E75" s="37"/>
      <c r="F75" s="37"/>
      <c r="G75" s="38"/>
    </row>
  </sheetData>
  <mergeCells count="14">
    <mergeCell ref="B2:G2"/>
    <mergeCell ref="B3:G3"/>
    <mergeCell ref="B69:G69"/>
    <mergeCell ref="C36:C38"/>
    <mergeCell ref="B6:B28"/>
    <mergeCell ref="B32:B44"/>
    <mergeCell ref="B49:B66"/>
    <mergeCell ref="C49:C54"/>
    <mergeCell ref="C55:C59"/>
    <mergeCell ref="C6:C10"/>
    <mergeCell ref="C11:C21"/>
    <mergeCell ref="C32:C33"/>
    <mergeCell ref="C39:C43"/>
    <mergeCell ref="C22:C23"/>
  </mergeCells>
  <printOptions horizontalCentered="1"/>
  <pageMargins left="0.7" right="0.7" top="0.75" bottom="0.75" header="0.3" footer="0.3"/>
  <pageSetup scale="5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74"/>
  <sheetViews>
    <sheetView topLeftCell="A55" zoomScale="110" zoomScaleNormal="110" workbookViewId="0">
      <selection activeCell="H25" sqref="H25"/>
    </sheetView>
  </sheetViews>
  <sheetFormatPr defaultRowHeight="14.4" x14ac:dyDescent="0.3"/>
  <cols>
    <col min="1" max="1" width="20" customWidth="1"/>
    <col min="2" max="3" width="19.5546875" customWidth="1"/>
    <col min="4" max="4" width="20.109375" style="8" customWidth="1"/>
  </cols>
  <sheetData>
    <row r="1" spans="1:4" ht="15" thickBot="1" x14ac:dyDescent="0.35"/>
    <row r="2" spans="1:4" ht="36" customHeight="1" thickBot="1" x14ac:dyDescent="0.35">
      <c r="A2" s="159" t="s">
        <v>98</v>
      </c>
      <c r="B2" s="160"/>
      <c r="C2" s="160"/>
      <c r="D2" s="161"/>
    </row>
    <row r="3" spans="1:4" ht="15.6" x14ac:dyDescent="0.3">
      <c r="A3" s="162" t="s">
        <v>7</v>
      </c>
      <c r="B3" s="162"/>
      <c r="C3" s="162"/>
      <c r="D3" s="162"/>
    </row>
    <row r="4" spans="1:4" ht="16.2" thickBot="1" x14ac:dyDescent="0.35">
      <c r="A4" s="1"/>
      <c r="B4" s="1"/>
      <c r="C4" s="1"/>
      <c r="D4" s="9"/>
    </row>
    <row r="5" spans="1:4" ht="31.8" thickBot="1" x14ac:dyDescent="0.35">
      <c r="A5" s="60" t="s">
        <v>73</v>
      </c>
      <c r="B5" s="5" t="s">
        <v>0</v>
      </c>
      <c r="C5" s="5" t="s">
        <v>15</v>
      </c>
      <c r="D5" s="10" t="s">
        <v>8</v>
      </c>
    </row>
    <row r="6" spans="1:4" ht="15.6" customHeight="1" x14ac:dyDescent="0.3">
      <c r="A6" s="144" t="s">
        <v>74</v>
      </c>
      <c r="B6" s="25" t="s">
        <v>115</v>
      </c>
      <c r="C6" s="44">
        <v>21801</v>
      </c>
      <c r="D6" s="24">
        <v>27845.82</v>
      </c>
    </row>
    <row r="7" spans="1:4" ht="15.6" customHeight="1" x14ac:dyDescent="0.3">
      <c r="A7" s="145"/>
      <c r="B7" s="6"/>
      <c r="C7" s="48">
        <v>21804</v>
      </c>
      <c r="D7" s="131">
        <v>33312.92</v>
      </c>
    </row>
    <row r="8" spans="1:4" ht="15.6" customHeight="1" x14ac:dyDescent="0.3">
      <c r="A8" s="145"/>
      <c r="B8" s="6"/>
      <c r="C8" s="48">
        <v>21826</v>
      </c>
      <c r="D8" s="131">
        <v>7031.25</v>
      </c>
    </row>
    <row r="9" spans="1:4" ht="15" customHeight="1" x14ac:dyDescent="0.3">
      <c r="A9" s="145"/>
      <c r="B9" s="6"/>
      <c r="C9" s="48">
        <v>21875</v>
      </c>
      <c r="D9" s="131">
        <v>8311.19</v>
      </c>
    </row>
    <row r="10" spans="1:4" ht="15.6" customHeight="1" x14ac:dyDescent="0.3">
      <c r="A10" s="145"/>
      <c r="B10" s="6"/>
      <c r="C10" s="48">
        <v>21921</v>
      </c>
      <c r="D10" s="131">
        <v>434.28</v>
      </c>
    </row>
    <row r="11" spans="1:4" ht="15.6" x14ac:dyDescent="0.3">
      <c r="A11" s="145"/>
      <c r="B11" s="7" t="s">
        <v>116</v>
      </c>
      <c r="C11" s="45">
        <v>21613</v>
      </c>
      <c r="D11" s="23">
        <v>1763.36</v>
      </c>
    </row>
    <row r="12" spans="1:4" ht="15.6" x14ac:dyDescent="0.3">
      <c r="A12" s="145"/>
      <c r="B12" s="7"/>
      <c r="C12" s="45">
        <v>21801</v>
      </c>
      <c r="D12" s="23">
        <v>6219.31</v>
      </c>
    </row>
    <row r="13" spans="1:4" ht="15.6" x14ac:dyDescent="0.3">
      <c r="A13" s="145"/>
      <c r="B13" s="7"/>
      <c r="C13" s="45">
        <v>21804</v>
      </c>
      <c r="D13" s="23">
        <v>4439.1499999999996</v>
      </c>
    </row>
    <row r="14" spans="1:4" ht="15.6" x14ac:dyDescent="0.3">
      <c r="A14" s="145"/>
      <c r="B14" s="7"/>
      <c r="C14" s="45">
        <v>21811</v>
      </c>
      <c r="D14" s="23">
        <v>15927.14</v>
      </c>
    </row>
    <row r="15" spans="1:4" ht="15.6" x14ac:dyDescent="0.3">
      <c r="A15" s="145"/>
      <c r="B15" s="7"/>
      <c r="C15" s="45">
        <v>21813</v>
      </c>
      <c r="D15" s="23">
        <v>1191.97</v>
      </c>
    </row>
    <row r="16" spans="1:4" ht="15.6" x14ac:dyDescent="0.3">
      <c r="A16" s="145"/>
      <c r="B16" s="3"/>
      <c r="C16" s="45">
        <v>21826</v>
      </c>
      <c r="D16" s="23">
        <v>1228.3</v>
      </c>
    </row>
    <row r="17" spans="1:4" ht="15.6" x14ac:dyDescent="0.3">
      <c r="A17" s="145"/>
      <c r="B17" s="3"/>
      <c r="C17" s="45">
        <v>21842</v>
      </c>
      <c r="D17" s="23">
        <v>3127.75</v>
      </c>
    </row>
    <row r="18" spans="1:4" ht="15.6" x14ac:dyDescent="0.3">
      <c r="A18" s="145"/>
      <c r="B18" s="3"/>
      <c r="C18" s="45">
        <v>21851</v>
      </c>
      <c r="D18" s="23">
        <v>33.81</v>
      </c>
    </row>
    <row r="19" spans="1:4" ht="15.6" x14ac:dyDescent="0.3">
      <c r="A19" s="145"/>
      <c r="B19" s="3"/>
      <c r="C19" s="45">
        <v>21863</v>
      </c>
      <c r="D19" s="23">
        <v>60</v>
      </c>
    </row>
    <row r="20" spans="1:4" ht="15.6" x14ac:dyDescent="0.3">
      <c r="A20" s="145"/>
      <c r="B20" s="3"/>
      <c r="C20" s="45">
        <v>21875</v>
      </c>
      <c r="D20" s="23">
        <v>1045.68</v>
      </c>
    </row>
    <row r="21" spans="1:4" ht="15.6" x14ac:dyDescent="0.3">
      <c r="A21" s="145"/>
      <c r="B21" s="3"/>
      <c r="C21" s="45">
        <v>21901</v>
      </c>
      <c r="D21" s="23">
        <v>13</v>
      </c>
    </row>
    <row r="22" spans="1:4" ht="15.6" x14ac:dyDescent="0.3">
      <c r="A22" s="123"/>
      <c r="B22" s="7" t="s">
        <v>117</v>
      </c>
      <c r="C22" s="45">
        <v>21613</v>
      </c>
      <c r="D22" s="23">
        <v>14692.73</v>
      </c>
    </row>
    <row r="23" spans="1:4" ht="15.6" x14ac:dyDescent="0.3">
      <c r="A23" s="123"/>
      <c r="B23" s="126"/>
      <c r="C23" s="45">
        <v>21801</v>
      </c>
      <c r="D23" s="23">
        <v>5137.5600000000004</v>
      </c>
    </row>
    <row r="24" spans="1:4" ht="15.6" x14ac:dyDescent="0.3">
      <c r="A24" s="123"/>
      <c r="B24" s="126"/>
      <c r="C24" s="45">
        <v>21804</v>
      </c>
      <c r="D24" s="23">
        <v>6672.51</v>
      </c>
    </row>
    <row r="25" spans="1:4" ht="15.6" x14ac:dyDescent="0.3">
      <c r="A25" s="123"/>
      <c r="B25" s="126"/>
      <c r="C25" s="45">
        <v>21826</v>
      </c>
      <c r="D25" s="23">
        <v>784.43</v>
      </c>
    </row>
    <row r="26" spans="1:4" ht="15.6" x14ac:dyDescent="0.3">
      <c r="A26" s="123"/>
      <c r="B26" s="126"/>
      <c r="C26" s="45">
        <v>21875</v>
      </c>
      <c r="D26" s="23">
        <v>206.28</v>
      </c>
    </row>
    <row r="27" spans="1:4" ht="15.6" x14ac:dyDescent="0.3">
      <c r="A27" s="123"/>
      <c r="B27" s="7" t="s">
        <v>118</v>
      </c>
      <c r="C27" s="45">
        <v>21921</v>
      </c>
      <c r="D27" s="23">
        <v>84942.79</v>
      </c>
    </row>
    <row r="28" spans="1:4" ht="16.2" thickBot="1" x14ac:dyDescent="0.35">
      <c r="A28" s="26" t="s">
        <v>12</v>
      </c>
      <c r="B28" s="50" t="s">
        <v>13</v>
      </c>
      <c r="C28" s="51" t="s">
        <v>13</v>
      </c>
      <c r="D28" s="29">
        <f>SUM(D6:D27)</f>
        <v>224421.22999999998</v>
      </c>
    </row>
    <row r="29" spans="1:4" ht="16.2" thickBot="1" x14ac:dyDescent="0.35">
      <c r="A29" s="61"/>
      <c r="B29" s="1"/>
      <c r="C29" s="1"/>
      <c r="D29" s="9"/>
    </row>
    <row r="30" spans="1:4" ht="31.8" thickBot="1" x14ac:dyDescent="0.35">
      <c r="A30" s="60" t="s">
        <v>73</v>
      </c>
      <c r="B30" s="5" t="s">
        <v>0</v>
      </c>
      <c r="C30" s="5" t="s">
        <v>15</v>
      </c>
      <c r="D30" s="10" t="s">
        <v>8</v>
      </c>
    </row>
    <row r="31" spans="1:4" ht="15.6" x14ac:dyDescent="0.3">
      <c r="A31" s="144" t="s">
        <v>75</v>
      </c>
      <c r="B31" s="6" t="s">
        <v>115</v>
      </c>
      <c r="C31" s="48">
        <v>21801</v>
      </c>
      <c r="D31" s="24">
        <v>13437.22</v>
      </c>
    </row>
    <row r="32" spans="1:4" ht="15.6" x14ac:dyDescent="0.3">
      <c r="A32" s="145"/>
      <c r="B32" s="127"/>
      <c r="C32" s="48">
        <v>21804</v>
      </c>
      <c r="D32" s="131">
        <v>10636.04</v>
      </c>
    </row>
    <row r="33" spans="1:4" ht="15.6" x14ac:dyDescent="0.3">
      <c r="A33" s="145"/>
      <c r="B33" s="127"/>
      <c r="C33" s="48">
        <v>21826</v>
      </c>
      <c r="D33" s="131">
        <v>800.69</v>
      </c>
    </row>
    <row r="34" spans="1:4" ht="15.6" x14ac:dyDescent="0.3">
      <c r="A34" s="145"/>
      <c r="B34" s="6"/>
      <c r="C34" s="48">
        <v>21875</v>
      </c>
      <c r="D34" s="131">
        <v>2116.92</v>
      </c>
    </row>
    <row r="35" spans="1:4" ht="15.6" x14ac:dyDescent="0.3">
      <c r="A35" s="145"/>
      <c r="B35" s="7" t="s">
        <v>116</v>
      </c>
      <c r="C35" s="45">
        <v>21801</v>
      </c>
      <c r="D35" s="23">
        <v>956.96</v>
      </c>
    </row>
    <row r="36" spans="1:4" ht="15.6" x14ac:dyDescent="0.3">
      <c r="A36" s="145"/>
      <c r="B36" s="132"/>
      <c r="C36" s="45">
        <v>21811</v>
      </c>
      <c r="D36" s="23">
        <v>1501.34</v>
      </c>
    </row>
    <row r="37" spans="1:4" ht="15.6" x14ac:dyDescent="0.3">
      <c r="A37" s="145"/>
      <c r="B37" s="125"/>
      <c r="C37" s="45">
        <v>21842</v>
      </c>
      <c r="D37" s="23">
        <v>152.9</v>
      </c>
    </row>
    <row r="38" spans="1:4" ht="15.6" x14ac:dyDescent="0.3">
      <c r="A38" s="145"/>
      <c r="B38" s="7" t="s">
        <v>117</v>
      </c>
      <c r="C38" s="45">
        <v>21613</v>
      </c>
      <c r="D38" s="23">
        <v>6554.73</v>
      </c>
    </row>
    <row r="39" spans="1:4" ht="15.6" x14ac:dyDescent="0.3">
      <c r="A39" s="145"/>
      <c r="B39" s="132"/>
      <c r="C39" s="45">
        <v>21801</v>
      </c>
      <c r="D39" s="23">
        <v>846.84</v>
      </c>
    </row>
    <row r="40" spans="1:4" ht="15.6" x14ac:dyDescent="0.3">
      <c r="A40" s="145"/>
      <c r="B40" s="126"/>
      <c r="C40" s="45">
        <v>21804</v>
      </c>
      <c r="D40" s="23">
        <v>2894.05</v>
      </c>
    </row>
    <row r="41" spans="1:4" ht="15.6" x14ac:dyDescent="0.3">
      <c r="A41" s="145"/>
      <c r="B41" s="126"/>
      <c r="C41" s="45">
        <v>21826</v>
      </c>
      <c r="D41" s="23">
        <v>165</v>
      </c>
    </row>
    <row r="42" spans="1:4" ht="15.6" x14ac:dyDescent="0.3">
      <c r="A42" s="145"/>
      <c r="B42" s="125"/>
      <c r="C42" s="45">
        <v>21875</v>
      </c>
      <c r="D42" s="23">
        <v>338.66</v>
      </c>
    </row>
    <row r="43" spans="1:4" ht="15.6" x14ac:dyDescent="0.3">
      <c r="A43" s="145"/>
      <c r="B43" s="7" t="s">
        <v>118</v>
      </c>
      <c r="C43" s="45">
        <v>21921</v>
      </c>
      <c r="D43" s="23">
        <v>4062.58</v>
      </c>
    </row>
    <row r="44" spans="1:4" ht="16.2" thickBot="1" x14ac:dyDescent="0.35">
      <c r="A44" s="26" t="s">
        <v>12</v>
      </c>
      <c r="B44" s="50" t="s">
        <v>13</v>
      </c>
      <c r="C44" s="51" t="s">
        <v>13</v>
      </c>
      <c r="D44" s="29">
        <f>SUM(D31:D43)</f>
        <v>44463.930000000008</v>
      </c>
    </row>
    <row r="45" spans="1:4" ht="16.2" thickBot="1" x14ac:dyDescent="0.35">
      <c r="A45" s="55"/>
      <c r="B45" s="58"/>
      <c r="C45" s="58"/>
      <c r="D45" s="59"/>
    </row>
    <row r="46" spans="1:4" ht="31.8" thickBot="1" x14ac:dyDescent="0.35">
      <c r="A46" s="60" t="s">
        <v>73</v>
      </c>
      <c r="B46" s="60" t="s">
        <v>0</v>
      </c>
      <c r="C46" s="60" t="s">
        <v>15</v>
      </c>
      <c r="D46" s="86" t="s">
        <v>8</v>
      </c>
    </row>
    <row r="47" spans="1:4" ht="15.6" x14ac:dyDescent="0.3">
      <c r="A47" s="144" t="s">
        <v>72</v>
      </c>
      <c r="B47" s="6" t="s">
        <v>120</v>
      </c>
      <c r="C47" s="48">
        <v>21632</v>
      </c>
      <c r="D47" s="24">
        <v>5305.97</v>
      </c>
    </row>
    <row r="48" spans="1:4" ht="15.6" x14ac:dyDescent="0.3">
      <c r="A48" s="145"/>
      <c r="B48" s="6"/>
      <c r="C48" s="48">
        <v>21801</v>
      </c>
      <c r="D48" s="131">
        <v>9690.77</v>
      </c>
    </row>
    <row r="49" spans="1:4" ht="15.6" x14ac:dyDescent="0.3">
      <c r="A49" s="145"/>
      <c r="B49" s="6"/>
      <c r="C49" s="48">
        <v>21804</v>
      </c>
      <c r="D49" s="131">
        <v>5725.95</v>
      </c>
    </row>
    <row r="50" spans="1:4" ht="15.6" x14ac:dyDescent="0.3">
      <c r="A50" s="145"/>
      <c r="B50" s="6"/>
      <c r="C50" s="48">
        <v>21826</v>
      </c>
      <c r="D50" s="131">
        <v>2097.73</v>
      </c>
    </row>
    <row r="51" spans="1:4" ht="15.6" x14ac:dyDescent="0.3">
      <c r="A51" s="145"/>
      <c r="B51" s="6"/>
      <c r="C51" s="48">
        <v>21853</v>
      </c>
      <c r="D51" s="131">
        <v>14497.66</v>
      </c>
    </row>
    <row r="52" spans="1:4" ht="15.6" x14ac:dyDescent="0.3">
      <c r="A52" s="145"/>
      <c r="B52" s="6"/>
      <c r="C52" s="48">
        <v>21875</v>
      </c>
      <c r="D52" s="131">
        <v>1221.21</v>
      </c>
    </row>
    <row r="53" spans="1:4" ht="15.6" x14ac:dyDescent="0.3">
      <c r="A53" s="145"/>
      <c r="B53" s="7" t="s">
        <v>116</v>
      </c>
      <c r="C53" s="45">
        <v>21801</v>
      </c>
      <c r="D53" s="23">
        <v>2792.09</v>
      </c>
    </row>
    <row r="54" spans="1:4" ht="15.6" x14ac:dyDescent="0.3">
      <c r="A54" s="145"/>
      <c r="B54" s="7"/>
      <c r="C54" s="45">
        <v>21804</v>
      </c>
      <c r="D54" s="23">
        <v>2644.32</v>
      </c>
    </row>
    <row r="55" spans="1:4" ht="15.6" x14ac:dyDescent="0.3">
      <c r="A55" s="145"/>
      <c r="B55" s="7"/>
      <c r="C55" s="45">
        <v>21811</v>
      </c>
      <c r="D55" s="23">
        <v>19198.599999999999</v>
      </c>
    </row>
    <row r="56" spans="1:4" ht="15.6" x14ac:dyDescent="0.3">
      <c r="A56" s="145"/>
      <c r="B56" s="7"/>
      <c r="C56" s="45">
        <v>21842</v>
      </c>
      <c r="D56" s="23">
        <v>11959.52</v>
      </c>
    </row>
    <row r="57" spans="1:4" ht="15.6" x14ac:dyDescent="0.3">
      <c r="A57" s="145"/>
      <c r="B57" s="7"/>
      <c r="C57" s="45">
        <v>21875</v>
      </c>
      <c r="D57" s="23">
        <v>575.58000000000004</v>
      </c>
    </row>
    <row r="58" spans="1:4" ht="15.6" x14ac:dyDescent="0.3">
      <c r="A58" s="145"/>
      <c r="B58" s="7" t="s">
        <v>117</v>
      </c>
      <c r="C58" s="45">
        <v>21613</v>
      </c>
      <c r="D58" s="23">
        <v>610.08000000000004</v>
      </c>
    </row>
    <row r="59" spans="1:4" ht="15.6" x14ac:dyDescent="0.3">
      <c r="A59" s="145"/>
      <c r="B59" s="130"/>
      <c r="C59" s="137">
        <v>21801</v>
      </c>
      <c r="D59" s="138">
        <v>4663.83</v>
      </c>
    </row>
    <row r="60" spans="1:4" ht="15.6" x14ac:dyDescent="0.3">
      <c r="A60" s="145"/>
      <c r="B60" s="130"/>
      <c r="C60" s="137">
        <v>21804</v>
      </c>
      <c r="D60" s="138">
        <v>10603</v>
      </c>
    </row>
    <row r="61" spans="1:4" ht="15.6" x14ac:dyDescent="0.3">
      <c r="A61" s="145"/>
      <c r="B61" s="130"/>
      <c r="C61" s="137">
        <v>21826</v>
      </c>
      <c r="D61" s="138">
        <v>757.59</v>
      </c>
    </row>
    <row r="62" spans="1:4" ht="15.6" x14ac:dyDescent="0.3">
      <c r="A62" s="145"/>
      <c r="B62" s="130" t="s">
        <v>118</v>
      </c>
      <c r="C62" s="137">
        <v>21901</v>
      </c>
      <c r="D62" s="138">
        <v>6311.33</v>
      </c>
    </row>
    <row r="63" spans="1:4" ht="15.6" x14ac:dyDescent="0.3">
      <c r="A63" s="145"/>
      <c r="B63" s="127"/>
      <c r="C63" s="137">
        <v>21903</v>
      </c>
      <c r="D63" s="138">
        <v>12890.16</v>
      </c>
    </row>
    <row r="64" spans="1:4" ht="15.6" x14ac:dyDescent="0.3">
      <c r="A64" s="145"/>
      <c r="B64" s="6"/>
      <c r="C64" s="45">
        <v>21921</v>
      </c>
      <c r="D64" s="23">
        <f>1136.34+21654.7</f>
        <v>22791.040000000001</v>
      </c>
    </row>
    <row r="65" spans="1:4" ht="16.2" thickBot="1" x14ac:dyDescent="0.35">
      <c r="A65" s="26" t="s">
        <v>12</v>
      </c>
      <c r="B65" s="50" t="s">
        <v>13</v>
      </c>
      <c r="C65" s="51" t="s">
        <v>13</v>
      </c>
      <c r="D65" s="29">
        <f>SUM(D47:D64)</f>
        <v>134336.43000000002</v>
      </c>
    </row>
    <row r="66" spans="1:4" s="1" customFormat="1" ht="15.6" x14ac:dyDescent="0.3"/>
    <row r="67" spans="1:4" ht="15" thickBot="1" x14ac:dyDescent="0.35"/>
    <row r="68" spans="1:4" ht="15.75" customHeight="1" thickBot="1" x14ac:dyDescent="0.35">
      <c r="A68" s="156" t="s">
        <v>14</v>
      </c>
      <c r="B68" s="157"/>
      <c r="C68" s="157"/>
      <c r="D68" s="158"/>
    </row>
    <row r="69" spans="1:4" x14ac:dyDescent="0.3">
      <c r="A69" s="39"/>
      <c r="B69" s="40"/>
      <c r="C69" s="40"/>
      <c r="D69" s="41"/>
    </row>
    <row r="70" spans="1:4" ht="5.0999999999999996" customHeight="1" x14ac:dyDescent="0.3">
      <c r="A70" s="39"/>
      <c r="B70" s="40"/>
      <c r="C70" s="40"/>
      <c r="D70" s="41"/>
    </row>
    <row r="71" spans="1:4" ht="5.0999999999999996" customHeight="1" x14ac:dyDescent="0.3">
      <c r="A71" s="39"/>
      <c r="B71" s="40"/>
      <c r="C71" s="40"/>
      <c r="D71" s="41"/>
    </row>
    <row r="72" spans="1:4" ht="5.0999999999999996" customHeight="1" x14ac:dyDescent="0.3">
      <c r="A72" s="39"/>
      <c r="B72" s="40"/>
      <c r="C72" s="40"/>
      <c r="D72" s="41"/>
    </row>
    <row r="73" spans="1:4" ht="5.0999999999999996" customHeight="1" x14ac:dyDescent="0.3">
      <c r="A73" s="39"/>
      <c r="B73" s="40"/>
      <c r="C73" s="40"/>
      <c r="D73" s="41"/>
    </row>
    <row r="74" spans="1:4" ht="5.0999999999999996" customHeight="1" thickBot="1" x14ac:dyDescent="0.35">
      <c r="A74" s="42"/>
      <c r="B74" s="22"/>
      <c r="C74" s="22"/>
      <c r="D74" s="43"/>
    </row>
  </sheetData>
  <mergeCells count="6">
    <mergeCell ref="A47:A64"/>
    <mergeCell ref="A68:D68"/>
    <mergeCell ref="A6:A21"/>
    <mergeCell ref="A31:A43"/>
    <mergeCell ref="A2:D2"/>
    <mergeCell ref="A3:D3"/>
  </mergeCells>
  <printOptions horizontalCentered="1"/>
  <pageMargins left="0.7" right="0.7" top="0.75" bottom="0.75" header="0.3" footer="0.3"/>
  <pageSetup scale="5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E45"/>
  <sheetViews>
    <sheetView view="pageBreakPreview" zoomScale="60" zoomScaleNormal="100" workbookViewId="0">
      <selection activeCell="H25" sqref="H25"/>
    </sheetView>
  </sheetViews>
  <sheetFormatPr defaultRowHeight="14.4" x14ac:dyDescent="0.3"/>
  <cols>
    <col min="2" max="2" width="18.44140625" customWidth="1"/>
    <col min="3" max="4" width="20" customWidth="1"/>
    <col min="5" max="5" width="21" style="13" customWidth="1"/>
  </cols>
  <sheetData>
    <row r="1" spans="2:5" ht="15" thickBot="1" x14ac:dyDescent="0.35"/>
    <row r="2" spans="2:5" ht="39" customHeight="1" thickBot="1" x14ac:dyDescent="0.35">
      <c r="B2" s="159" t="s">
        <v>9</v>
      </c>
      <c r="C2" s="160"/>
      <c r="D2" s="160"/>
      <c r="E2" s="161"/>
    </row>
    <row r="3" spans="2:5" ht="15.6" x14ac:dyDescent="0.3">
      <c r="B3" s="162" t="s">
        <v>7</v>
      </c>
      <c r="C3" s="162"/>
      <c r="D3" s="162"/>
      <c r="E3" s="162"/>
    </row>
    <row r="4" spans="2:5" ht="16.2" thickBot="1" x14ac:dyDescent="0.35">
      <c r="B4" s="1"/>
      <c r="C4" s="1"/>
      <c r="D4" s="1"/>
      <c r="E4" s="14"/>
    </row>
    <row r="5" spans="2:5" ht="63" thickBot="1" x14ac:dyDescent="0.35">
      <c r="B5" s="60" t="s">
        <v>73</v>
      </c>
      <c r="C5" s="5" t="s">
        <v>0</v>
      </c>
      <c r="D5" s="5" t="s">
        <v>15</v>
      </c>
      <c r="E5" s="15" t="s">
        <v>92</v>
      </c>
    </row>
    <row r="6" spans="2:5" ht="15.6" x14ac:dyDescent="0.3">
      <c r="B6" s="144" t="s">
        <v>130</v>
      </c>
      <c r="C6" s="6" t="s">
        <v>115</v>
      </c>
      <c r="D6" s="48"/>
      <c r="E6" s="30">
        <v>891</v>
      </c>
    </row>
    <row r="7" spans="2:5" ht="15.6" x14ac:dyDescent="0.3">
      <c r="B7" s="145"/>
      <c r="C7" s="7" t="s">
        <v>116</v>
      </c>
      <c r="D7" s="45"/>
      <c r="E7" s="31">
        <v>195</v>
      </c>
    </row>
    <row r="8" spans="2:5" ht="15.6" x14ac:dyDescent="0.3">
      <c r="B8" s="145"/>
      <c r="C8" s="7" t="s">
        <v>117</v>
      </c>
      <c r="D8" s="46"/>
      <c r="E8" s="31">
        <v>323</v>
      </c>
    </row>
    <row r="9" spans="2:5" ht="15.6" x14ac:dyDescent="0.3">
      <c r="B9" s="145"/>
      <c r="C9" s="7" t="s">
        <v>118</v>
      </c>
      <c r="D9" s="46"/>
      <c r="E9" s="31">
        <v>966</v>
      </c>
    </row>
    <row r="10" spans="2:5" ht="15.6" x14ac:dyDescent="0.3">
      <c r="B10" s="145"/>
      <c r="C10" s="3"/>
      <c r="D10" s="46"/>
      <c r="E10" s="32"/>
    </row>
    <row r="11" spans="2:5" ht="15.6" x14ac:dyDescent="0.3">
      <c r="B11" s="145"/>
      <c r="C11" s="3"/>
      <c r="D11" s="46"/>
      <c r="E11" s="32"/>
    </row>
    <row r="12" spans="2:5" ht="15.6" x14ac:dyDescent="0.3">
      <c r="B12" s="145"/>
      <c r="C12" s="3"/>
      <c r="D12" s="46"/>
      <c r="E12" s="32"/>
    </row>
    <row r="13" spans="2:5" ht="16.2" thickBot="1" x14ac:dyDescent="0.35">
      <c r="B13" s="154"/>
      <c r="C13" s="20"/>
      <c r="D13" s="47"/>
      <c r="E13" s="33"/>
    </row>
    <row r="14" spans="2:5" ht="16.2" thickBot="1" x14ac:dyDescent="0.35">
      <c r="B14" s="26" t="s">
        <v>12</v>
      </c>
      <c r="C14" s="50"/>
      <c r="D14" s="51"/>
      <c r="E14" s="29"/>
    </row>
    <row r="15" spans="2:5" ht="16.2" thickBot="1" x14ac:dyDescent="0.35">
      <c r="B15" s="61"/>
      <c r="C15" s="1"/>
      <c r="D15" s="1"/>
      <c r="E15" s="14"/>
    </row>
    <row r="16" spans="2:5" ht="66" customHeight="1" thickBot="1" x14ac:dyDescent="0.35">
      <c r="B16" s="60" t="s">
        <v>73</v>
      </c>
      <c r="C16" s="5" t="s">
        <v>0</v>
      </c>
      <c r="D16" s="5" t="s">
        <v>15</v>
      </c>
      <c r="E16" s="15" t="s">
        <v>92</v>
      </c>
    </row>
    <row r="17" spans="2:5" ht="15.6" x14ac:dyDescent="0.3">
      <c r="B17" s="144" t="s">
        <v>76</v>
      </c>
      <c r="C17" s="6"/>
      <c r="D17" s="48"/>
      <c r="E17" s="30"/>
    </row>
    <row r="18" spans="2:5" ht="15.6" x14ac:dyDescent="0.3">
      <c r="B18" s="145"/>
      <c r="C18" s="7"/>
      <c r="D18" s="45"/>
      <c r="E18" s="31"/>
    </row>
    <row r="19" spans="2:5" ht="15.6" x14ac:dyDescent="0.3">
      <c r="B19" s="145"/>
      <c r="C19" s="7"/>
      <c r="D19" s="46"/>
      <c r="E19" s="32"/>
    </row>
    <row r="20" spans="2:5" ht="15.6" x14ac:dyDescent="0.3">
      <c r="B20" s="145"/>
      <c r="C20" s="7"/>
      <c r="D20" s="46"/>
      <c r="E20" s="32"/>
    </row>
    <row r="21" spans="2:5" ht="15.6" x14ac:dyDescent="0.3">
      <c r="B21" s="145"/>
      <c r="C21" s="3"/>
      <c r="D21" s="46"/>
      <c r="E21" s="32"/>
    </row>
    <row r="22" spans="2:5" ht="15.6" x14ac:dyDescent="0.3">
      <c r="B22" s="145"/>
      <c r="C22" s="3"/>
      <c r="D22" s="46"/>
      <c r="E22" s="32"/>
    </row>
    <row r="23" spans="2:5" ht="15.6" x14ac:dyDescent="0.3">
      <c r="B23" s="145"/>
      <c r="C23" s="3"/>
      <c r="D23" s="46"/>
      <c r="E23" s="32"/>
    </row>
    <row r="24" spans="2:5" ht="16.2" thickBot="1" x14ac:dyDescent="0.35">
      <c r="B24" s="154"/>
      <c r="C24" s="20"/>
      <c r="D24" s="47"/>
      <c r="E24" s="33"/>
    </row>
    <row r="25" spans="2:5" ht="16.2" thickBot="1" x14ac:dyDescent="0.35">
      <c r="B25" s="26" t="s">
        <v>12</v>
      </c>
      <c r="C25" s="50" t="s">
        <v>13</v>
      </c>
      <c r="D25" s="51" t="s">
        <v>13</v>
      </c>
      <c r="E25" s="29">
        <f>SUM(E17:E24)</f>
        <v>0</v>
      </c>
    </row>
    <row r="26" spans="2:5" ht="16.2" thickBot="1" x14ac:dyDescent="0.35">
      <c r="B26" s="55"/>
      <c r="C26" s="58"/>
      <c r="D26" s="58"/>
      <c r="E26" s="59"/>
    </row>
    <row r="27" spans="2:5" ht="63" thickBot="1" x14ac:dyDescent="0.35">
      <c r="B27" s="60" t="s">
        <v>73</v>
      </c>
      <c r="C27" s="60" t="s">
        <v>0</v>
      </c>
      <c r="D27" s="60" t="s">
        <v>15</v>
      </c>
      <c r="E27" s="88" t="s">
        <v>92</v>
      </c>
    </row>
    <row r="28" spans="2:5" ht="15.6" x14ac:dyDescent="0.3">
      <c r="B28" s="144" t="s">
        <v>100</v>
      </c>
      <c r="C28" s="6" t="s">
        <v>115</v>
      </c>
      <c r="D28" s="48"/>
      <c r="E28" s="30">
        <v>188</v>
      </c>
    </row>
    <row r="29" spans="2:5" ht="15.6" x14ac:dyDescent="0.3">
      <c r="B29" s="145"/>
      <c r="C29" s="7" t="s">
        <v>116</v>
      </c>
      <c r="D29" s="45"/>
      <c r="E29" s="31">
        <v>145</v>
      </c>
    </row>
    <row r="30" spans="2:5" ht="15.6" x14ac:dyDescent="0.3">
      <c r="B30" s="145"/>
      <c r="C30" s="7" t="s">
        <v>117</v>
      </c>
      <c r="D30" s="45"/>
      <c r="E30" s="31">
        <v>83</v>
      </c>
    </row>
    <row r="31" spans="2:5" ht="15.6" x14ac:dyDescent="0.3">
      <c r="B31" s="145"/>
      <c r="C31" s="7" t="s">
        <v>118</v>
      </c>
      <c r="D31" s="45"/>
      <c r="E31" s="31">
        <v>113</v>
      </c>
    </row>
    <row r="32" spans="2:5" ht="15.6" x14ac:dyDescent="0.3">
      <c r="B32" s="145"/>
      <c r="C32" s="7"/>
      <c r="D32" s="45"/>
      <c r="E32" s="31"/>
    </row>
    <row r="33" spans="2:5" ht="15.6" x14ac:dyDescent="0.3">
      <c r="B33" s="145"/>
      <c r="C33" s="7"/>
      <c r="D33" s="45"/>
      <c r="E33" s="31"/>
    </row>
    <row r="34" spans="2:5" ht="15.6" x14ac:dyDescent="0.3">
      <c r="B34" s="145"/>
      <c r="C34" s="7"/>
      <c r="D34" s="45"/>
      <c r="E34" s="31"/>
    </row>
    <row r="35" spans="2:5" ht="16.2" thickBot="1" x14ac:dyDescent="0.35">
      <c r="B35" s="154"/>
      <c r="C35" s="84"/>
      <c r="D35" s="87"/>
      <c r="E35" s="89"/>
    </row>
    <row r="36" spans="2:5" ht="16.2" thickBot="1" x14ac:dyDescent="0.35">
      <c r="B36" s="26" t="s">
        <v>12</v>
      </c>
      <c r="C36" s="50"/>
      <c r="D36" s="51"/>
      <c r="E36" s="29"/>
    </row>
    <row r="37" spans="2:5" ht="15.6" x14ac:dyDescent="0.3">
      <c r="B37" s="55"/>
      <c r="C37" s="58"/>
      <c r="D37" s="58"/>
      <c r="E37" s="59"/>
    </row>
    <row r="38" spans="2:5" ht="15" thickBot="1" x14ac:dyDescent="0.35"/>
    <row r="39" spans="2:5" ht="15" thickBot="1" x14ac:dyDescent="0.35">
      <c r="B39" s="156" t="s">
        <v>14</v>
      </c>
      <c r="C39" s="157"/>
      <c r="D39" s="157"/>
      <c r="E39" s="158"/>
    </row>
    <row r="40" spans="2:5" x14ac:dyDescent="0.3">
      <c r="B40" s="39" t="s">
        <v>129</v>
      </c>
      <c r="C40" s="40"/>
      <c r="D40" s="40"/>
      <c r="E40" s="41"/>
    </row>
    <row r="41" spans="2:5" x14ac:dyDescent="0.3">
      <c r="B41" s="39" t="s">
        <v>128</v>
      </c>
      <c r="C41" s="40"/>
      <c r="D41" s="40"/>
      <c r="E41" s="41"/>
    </row>
    <row r="42" spans="2:5" x14ac:dyDescent="0.3">
      <c r="B42" s="39"/>
      <c r="C42" s="40"/>
      <c r="D42" s="40"/>
      <c r="E42" s="41"/>
    </row>
    <row r="43" spans="2:5" x14ac:dyDescent="0.3">
      <c r="B43" s="39"/>
      <c r="C43" s="40"/>
      <c r="D43" s="40"/>
      <c r="E43" s="41"/>
    </row>
    <row r="44" spans="2:5" x14ac:dyDescent="0.3">
      <c r="B44" s="39"/>
      <c r="C44" s="40"/>
      <c r="D44" s="40"/>
      <c r="E44" s="41"/>
    </row>
    <row r="45" spans="2:5" ht="15" thickBot="1" x14ac:dyDescent="0.35">
      <c r="B45" s="42"/>
      <c r="C45" s="22"/>
      <c r="D45" s="22"/>
      <c r="E45" s="43"/>
    </row>
  </sheetData>
  <mergeCells count="6">
    <mergeCell ref="B2:E2"/>
    <mergeCell ref="B3:E3"/>
    <mergeCell ref="B6:B13"/>
    <mergeCell ref="B17:B24"/>
    <mergeCell ref="B39:E39"/>
    <mergeCell ref="B28:B35"/>
  </mergeCells>
  <printOptions horizontalCentered="1"/>
  <pageMargins left="0.7" right="0.7" top="0.75" bottom="0.75" header="0.3" footer="0.3"/>
  <pageSetup scale="78"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Y44"/>
  <sheetViews>
    <sheetView view="pageBreakPreview" topLeftCell="A19" zoomScale="60" zoomScaleNormal="100" workbookViewId="0">
      <selection activeCell="M64" sqref="M64"/>
    </sheetView>
  </sheetViews>
  <sheetFormatPr defaultRowHeight="14.4" x14ac:dyDescent="0.3"/>
  <cols>
    <col min="2" max="2" width="18.6640625" customWidth="1"/>
    <col min="3" max="4" width="17.88671875" customWidth="1"/>
    <col min="5" max="5" width="21.5546875" customWidth="1"/>
    <col min="7" max="7" width="21.5546875" customWidth="1"/>
    <col min="8" max="8" width="16.33203125" bestFit="1" customWidth="1"/>
    <col min="9" max="10" width="21.5546875" customWidth="1"/>
    <col min="12" max="14" width="21.5546875" customWidth="1"/>
    <col min="15" max="15" width="21.44140625" customWidth="1"/>
    <col min="17" max="17" width="20.6640625" customWidth="1"/>
    <col min="18" max="18" width="12.6640625" customWidth="1"/>
    <col min="19" max="19" width="21.6640625" customWidth="1"/>
    <col min="20" max="20" width="20" customWidth="1"/>
    <col min="22" max="22" width="18.44140625" customWidth="1"/>
    <col min="23" max="23" width="17.109375" customWidth="1"/>
    <col min="24" max="24" width="22.6640625" customWidth="1"/>
    <col min="25" max="25" width="22.6640625" style="105" customWidth="1"/>
    <col min="26" max="26" width="20.33203125" customWidth="1"/>
    <col min="27" max="29" width="18.33203125" customWidth="1"/>
    <col min="30" max="30" width="20.44140625" customWidth="1"/>
  </cols>
  <sheetData>
    <row r="1" spans="2:25" ht="15" thickBot="1" x14ac:dyDescent="0.35">
      <c r="B1" s="99"/>
    </row>
    <row r="2" spans="2:25" ht="34.200000000000003" customHeight="1" thickBot="1" x14ac:dyDescent="0.35">
      <c r="B2" s="159" t="s">
        <v>89</v>
      </c>
      <c r="C2" s="160"/>
      <c r="D2" s="160"/>
      <c r="E2" s="161"/>
      <c r="G2" s="159" t="s">
        <v>82</v>
      </c>
      <c r="H2" s="160"/>
      <c r="I2" s="160"/>
      <c r="J2" s="161"/>
      <c r="L2" s="159" t="s">
        <v>95</v>
      </c>
      <c r="M2" s="160"/>
      <c r="N2" s="160"/>
      <c r="O2" s="161"/>
      <c r="Q2" s="159" t="s">
        <v>83</v>
      </c>
      <c r="R2" s="160"/>
      <c r="S2" s="160"/>
      <c r="T2" s="161"/>
      <c r="V2" s="159" t="s">
        <v>84</v>
      </c>
      <c r="W2" s="160"/>
      <c r="X2" s="160"/>
      <c r="Y2" s="161"/>
    </row>
    <row r="3" spans="2:25" ht="15.75" customHeight="1" x14ac:dyDescent="0.3">
      <c r="B3" s="162" t="s">
        <v>7</v>
      </c>
      <c r="C3" s="162"/>
      <c r="D3" s="162"/>
      <c r="E3" s="162"/>
      <c r="G3" s="162" t="s">
        <v>7</v>
      </c>
      <c r="H3" s="162"/>
      <c r="I3" s="162"/>
      <c r="J3" s="162"/>
      <c r="L3" s="162" t="s">
        <v>7</v>
      </c>
      <c r="M3" s="162"/>
      <c r="N3" s="162"/>
      <c r="O3" s="162"/>
      <c r="Q3" s="162" t="s">
        <v>7</v>
      </c>
      <c r="R3" s="162"/>
      <c r="S3" s="162"/>
      <c r="T3" s="162"/>
      <c r="V3" s="162" t="s">
        <v>7</v>
      </c>
      <c r="W3" s="162"/>
      <c r="X3" s="162"/>
      <c r="Y3" s="162"/>
    </row>
    <row r="4" spans="2:25" ht="16.2" thickBot="1" x14ac:dyDescent="0.35">
      <c r="B4" s="1"/>
      <c r="C4" s="1"/>
      <c r="D4" s="1"/>
      <c r="E4" s="14"/>
      <c r="G4" s="14"/>
      <c r="H4" s="14"/>
      <c r="I4" s="14"/>
      <c r="J4" s="14"/>
      <c r="L4" s="1"/>
      <c r="M4" s="1"/>
      <c r="N4" s="1"/>
      <c r="O4" s="14"/>
      <c r="Q4" s="1"/>
      <c r="R4" s="1"/>
      <c r="S4" s="1"/>
      <c r="T4" s="14"/>
      <c r="Y4"/>
    </row>
    <row r="5" spans="2:25" ht="94.2" thickBot="1" x14ac:dyDescent="0.35">
      <c r="B5" s="107" t="s">
        <v>73</v>
      </c>
      <c r="C5" s="108" t="s">
        <v>0</v>
      </c>
      <c r="D5" s="108" t="s">
        <v>15</v>
      </c>
      <c r="E5" s="109" t="s">
        <v>93</v>
      </c>
      <c r="G5" s="107" t="s">
        <v>73</v>
      </c>
      <c r="H5" s="108" t="s">
        <v>0</v>
      </c>
      <c r="I5" s="108" t="s">
        <v>15</v>
      </c>
      <c r="J5" s="109" t="s">
        <v>80</v>
      </c>
      <c r="L5" s="60" t="s">
        <v>73</v>
      </c>
      <c r="M5" s="60" t="s">
        <v>0</v>
      </c>
      <c r="N5" s="60" t="s">
        <v>15</v>
      </c>
      <c r="O5" s="88" t="s">
        <v>94</v>
      </c>
      <c r="Q5" s="107" t="s">
        <v>73</v>
      </c>
      <c r="R5" s="108" t="s">
        <v>0</v>
      </c>
      <c r="S5" s="108" t="s">
        <v>15</v>
      </c>
      <c r="T5" s="109" t="s">
        <v>77</v>
      </c>
      <c r="V5" s="60" t="s">
        <v>73</v>
      </c>
      <c r="W5" s="60" t="s">
        <v>0</v>
      </c>
      <c r="X5" s="60" t="s">
        <v>15</v>
      </c>
      <c r="Y5" s="88" t="s">
        <v>79</v>
      </c>
    </row>
    <row r="6" spans="2:25" ht="15.6" x14ac:dyDescent="0.3">
      <c r="B6" s="163" t="s">
        <v>74</v>
      </c>
      <c r="C6" s="6" t="s">
        <v>5</v>
      </c>
      <c r="D6" s="6">
        <v>21030</v>
      </c>
      <c r="E6" s="106">
        <v>5000</v>
      </c>
      <c r="G6" s="163" t="s">
        <v>74</v>
      </c>
      <c r="H6" s="6" t="s">
        <v>5</v>
      </c>
      <c r="I6" s="6">
        <v>21030</v>
      </c>
      <c r="J6" s="106">
        <v>5000</v>
      </c>
      <c r="L6" s="144" t="s">
        <v>74</v>
      </c>
      <c r="M6" s="6"/>
      <c r="N6" s="48"/>
      <c r="O6" s="30"/>
      <c r="Q6" s="163" t="s">
        <v>74</v>
      </c>
      <c r="R6" s="6"/>
      <c r="S6" s="6"/>
      <c r="T6" s="106"/>
      <c r="V6" s="144" t="s">
        <v>74</v>
      </c>
      <c r="W6" s="6"/>
      <c r="X6" s="48"/>
      <c r="Y6" s="30"/>
    </row>
    <row r="7" spans="2:25" ht="15.6" x14ac:dyDescent="0.3">
      <c r="B7" s="164"/>
      <c r="C7" s="7" t="s">
        <v>6</v>
      </c>
      <c r="D7" s="7">
        <v>21014</v>
      </c>
      <c r="E7" s="100">
        <v>750</v>
      </c>
      <c r="G7" s="164"/>
      <c r="H7" s="7" t="s">
        <v>6</v>
      </c>
      <c r="I7" s="7">
        <v>21014</v>
      </c>
      <c r="J7" s="100">
        <v>750</v>
      </c>
      <c r="L7" s="145"/>
      <c r="M7" s="7"/>
      <c r="N7" s="45"/>
      <c r="O7" s="31"/>
      <c r="Q7" s="164"/>
      <c r="R7" s="7"/>
      <c r="S7" s="7"/>
      <c r="T7" s="100"/>
      <c r="V7" s="145"/>
      <c r="W7" s="7"/>
      <c r="X7" s="45"/>
      <c r="Y7" s="31"/>
    </row>
    <row r="8" spans="2:25" ht="15.6" x14ac:dyDescent="0.3">
      <c r="B8" s="164"/>
      <c r="C8" s="7"/>
      <c r="D8" s="7"/>
      <c r="E8" s="100"/>
      <c r="G8" s="164"/>
      <c r="H8" s="7"/>
      <c r="I8" s="7"/>
      <c r="J8" s="100"/>
      <c r="L8" s="145"/>
      <c r="M8" s="7"/>
      <c r="N8" s="45"/>
      <c r="O8" s="31"/>
      <c r="Q8" s="164"/>
      <c r="R8" s="7"/>
      <c r="S8" s="7"/>
      <c r="T8" s="100"/>
      <c r="V8" s="145"/>
      <c r="W8" s="7"/>
      <c r="X8" s="45"/>
      <c r="Y8" s="31"/>
    </row>
    <row r="9" spans="2:25" ht="15.6" x14ac:dyDescent="0.3">
      <c r="B9" s="164"/>
      <c r="C9" s="7"/>
      <c r="D9" s="7"/>
      <c r="E9" s="100"/>
      <c r="G9" s="164"/>
      <c r="H9" s="7"/>
      <c r="I9" s="7"/>
      <c r="J9" s="100"/>
      <c r="L9" s="145"/>
      <c r="M9" s="7"/>
      <c r="N9" s="45"/>
      <c r="O9" s="31"/>
      <c r="Q9" s="164"/>
      <c r="R9" s="7"/>
      <c r="S9" s="7"/>
      <c r="T9" s="100"/>
      <c r="V9" s="145"/>
      <c r="W9" s="7"/>
      <c r="X9" s="45"/>
      <c r="Y9" s="31"/>
    </row>
    <row r="10" spans="2:25" ht="15.6" x14ac:dyDescent="0.3">
      <c r="B10" s="164"/>
      <c r="C10" s="7"/>
      <c r="D10" s="7"/>
      <c r="E10" s="100"/>
      <c r="G10" s="164"/>
      <c r="H10" s="7"/>
      <c r="I10" s="7"/>
      <c r="J10" s="100"/>
      <c r="L10" s="145"/>
      <c r="M10" s="7"/>
      <c r="N10" s="45"/>
      <c r="O10" s="31"/>
      <c r="Q10" s="164"/>
      <c r="R10" s="7"/>
      <c r="S10" s="7"/>
      <c r="T10" s="100"/>
      <c r="V10" s="145"/>
      <c r="W10" s="7"/>
      <c r="X10" s="45"/>
      <c r="Y10" s="31"/>
    </row>
    <row r="11" spans="2:25" ht="15.6" x14ac:dyDescent="0.3">
      <c r="B11" s="164"/>
      <c r="C11" s="7"/>
      <c r="D11" s="7"/>
      <c r="E11" s="100"/>
      <c r="G11" s="164"/>
      <c r="H11" s="7"/>
      <c r="I11" s="7"/>
      <c r="J11" s="100"/>
      <c r="L11" s="145"/>
      <c r="M11" s="7"/>
      <c r="N11" s="45"/>
      <c r="O11" s="31"/>
      <c r="Q11" s="164"/>
      <c r="R11" s="7"/>
      <c r="S11" s="7"/>
      <c r="T11" s="100"/>
      <c r="V11" s="145"/>
      <c r="W11" s="7"/>
      <c r="X11" s="45"/>
      <c r="Y11" s="31"/>
    </row>
    <row r="12" spans="2:25" ht="15.6" x14ac:dyDescent="0.3">
      <c r="B12" s="164"/>
      <c r="C12" s="7"/>
      <c r="D12" s="7"/>
      <c r="E12" s="100"/>
      <c r="G12" s="164"/>
      <c r="H12" s="7"/>
      <c r="I12" s="7"/>
      <c r="J12" s="100"/>
      <c r="L12" s="145"/>
      <c r="M12" s="7"/>
      <c r="N12" s="45"/>
      <c r="O12" s="31"/>
      <c r="Q12" s="164"/>
      <c r="R12" s="7"/>
      <c r="S12" s="7"/>
      <c r="T12" s="100"/>
      <c r="V12" s="145"/>
      <c r="W12" s="7"/>
      <c r="X12" s="45"/>
      <c r="Y12" s="31"/>
    </row>
    <row r="13" spans="2:25" ht="16.2" thickBot="1" x14ac:dyDescent="0.35">
      <c r="B13" s="164"/>
      <c r="C13" s="7"/>
      <c r="D13" s="7"/>
      <c r="E13" s="100"/>
      <c r="G13" s="164"/>
      <c r="H13" s="7"/>
      <c r="I13" s="7"/>
      <c r="J13" s="100"/>
      <c r="L13" s="154"/>
      <c r="M13" s="84"/>
      <c r="N13" s="87"/>
      <c r="O13" s="89"/>
      <c r="Q13" s="164"/>
      <c r="R13" s="7"/>
      <c r="S13" s="7"/>
      <c r="T13" s="100"/>
      <c r="V13" s="154"/>
      <c r="W13" s="84"/>
      <c r="X13" s="87"/>
      <c r="Y13" s="89"/>
    </row>
    <row r="14" spans="2:25" ht="16.2" thickBot="1" x14ac:dyDescent="0.35">
      <c r="B14" s="101" t="s">
        <v>12</v>
      </c>
      <c r="C14" s="102" t="s">
        <v>13</v>
      </c>
      <c r="D14" s="102" t="s">
        <v>13</v>
      </c>
      <c r="E14" s="103">
        <f>SUM(E6:E13)</f>
        <v>5750</v>
      </c>
      <c r="G14" s="101" t="s">
        <v>12</v>
      </c>
      <c r="H14" s="102" t="s">
        <v>13</v>
      </c>
      <c r="I14" s="102" t="s">
        <v>13</v>
      </c>
      <c r="J14" s="103">
        <f>SUM(J6:J13)</f>
        <v>5750</v>
      </c>
      <c r="L14" s="26" t="s">
        <v>12</v>
      </c>
      <c r="M14" s="50"/>
      <c r="N14" s="51"/>
      <c r="O14" s="29"/>
      <c r="Q14" s="101" t="s">
        <v>12</v>
      </c>
      <c r="R14" s="102"/>
      <c r="S14" s="102"/>
      <c r="T14" s="103"/>
      <c r="V14" s="26" t="s">
        <v>12</v>
      </c>
      <c r="W14" s="50"/>
      <c r="X14" s="51"/>
      <c r="Y14" s="29"/>
    </row>
    <row r="15" spans="2:25" ht="16.2" thickBot="1" x14ac:dyDescent="0.35">
      <c r="B15" s="61"/>
      <c r="C15" s="92"/>
      <c r="D15" s="92"/>
      <c r="E15" s="93"/>
      <c r="G15" s="61"/>
      <c r="H15" s="92"/>
      <c r="I15" s="92"/>
      <c r="J15" s="93"/>
      <c r="L15" s="61"/>
      <c r="M15" s="92"/>
      <c r="N15" s="92"/>
      <c r="O15" s="93"/>
      <c r="Q15" s="61"/>
      <c r="R15" s="92"/>
      <c r="S15" s="92"/>
      <c r="T15" s="93"/>
      <c r="V15" s="90"/>
      <c r="W15" s="90"/>
      <c r="X15" s="90"/>
      <c r="Y15" s="90"/>
    </row>
    <row r="16" spans="2:25" ht="94.2" thickBot="1" x14ac:dyDescent="0.35">
      <c r="B16" s="107" t="s">
        <v>73</v>
      </c>
      <c r="C16" s="108" t="s">
        <v>0</v>
      </c>
      <c r="D16" s="108" t="s">
        <v>15</v>
      </c>
      <c r="E16" s="109" t="s">
        <v>93</v>
      </c>
      <c r="G16" s="107" t="s">
        <v>73</v>
      </c>
      <c r="H16" s="108" t="s">
        <v>0</v>
      </c>
      <c r="I16" s="108" t="s">
        <v>15</v>
      </c>
      <c r="J16" s="109" t="s">
        <v>81</v>
      </c>
      <c r="L16" s="60" t="s">
        <v>73</v>
      </c>
      <c r="M16" s="60" t="s">
        <v>0</v>
      </c>
      <c r="N16" s="60" t="s">
        <v>15</v>
      </c>
      <c r="O16" s="88" t="s">
        <v>94</v>
      </c>
      <c r="Q16" s="107" t="s">
        <v>73</v>
      </c>
      <c r="R16" s="108" t="s">
        <v>0</v>
      </c>
      <c r="S16" s="108" t="s">
        <v>15</v>
      </c>
      <c r="T16" s="109" t="s">
        <v>77</v>
      </c>
      <c r="V16" s="60" t="s">
        <v>73</v>
      </c>
      <c r="W16" s="60" t="s">
        <v>0</v>
      </c>
      <c r="X16" s="60" t="s">
        <v>15</v>
      </c>
      <c r="Y16" s="88" t="s">
        <v>79</v>
      </c>
    </row>
    <row r="17" spans="2:25" ht="15.6" customHeight="1" x14ac:dyDescent="0.3">
      <c r="B17" s="163" t="s">
        <v>75</v>
      </c>
      <c r="C17" s="6" t="s">
        <v>5</v>
      </c>
      <c r="D17" s="6">
        <v>21030</v>
      </c>
      <c r="E17" s="106">
        <v>500</v>
      </c>
      <c r="G17" s="163" t="s">
        <v>75</v>
      </c>
      <c r="H17" s="6" t="s">
        <v>5</v>
      </c>
      <c r="I17" s="6">
        <v>21030</v>
      </c>
      <c r="J17" s="106">
        <v>500</v>
      </c>
      <c r="L17" s="144" t="s">
        <v>75</v>
      </c>
      <c r="M17" s="6"/>
      <c r="N17" s="48"/>
      <c r="O17" s="30"/>
      <c r="Q17" s="163" t="s">
        <v>75</v>
      </c>
      <c r="R17" s="6"/>
      <c r="S17" s="6"/>
      <c r="T17" s="106"/>
      <c r="V17" s="144" t="s">
        <v>75</v>
      </c>
      <c r="W17" s="6"/>
      <c r="X17" s="48"/>
      <c r="Y17" s="30"/>
    </row>
    <row r="18" spans="2:25" ht="15.6" x14ac:dyDescent="0.3">
      <c r="B18" s="164"/>
      <c r="C18" s="7" t="s">
        <v>6</v>
      </c>
      <c r="D18" s="7">
        <v>21014</v>
      </c>
      <c r="E18" s="100">
        <v>250</v>
      </c>
      <c r="G18" s="164"/>
      <c r="H18" s="7" t="s">
        <v>6</v>
      </c>
      <c r="I18" s="7">
        <v>21014</v>
      </c>
      <c r="J18" s="100">
        <v>250</v>
      </c>
      <c r="L18" s="145"/>
      <c r="M18" s="7"/>
      <c r="N18" s="45"/>
      <c r="O18" s="31"/>
      <c r="Q18" s="164"/>
      <c r="R18" s="7"/>
      <c r="S18" s="7"/>
      <c r="T18" s="100"/>
      <c r="V18" s="145"/>
      <c r="W18" s="7"/>
      <c r="X18" s="45"/>
      <c r="Y18" s="31"/>
    </row>
    <row r="19" spans="2:25" ht="15.6" x14ac:dyDescent="0.3">
      <c r="B19" s="164"/>
      <c r="C19" s="7"/>
      <c r="D19" s="7"/>
      <c r="E19" s="100"/>
      <c r="G19" s="164"/>
      <c r="H19" s="7"/>
      <c r="I19" s="7"/>
      <c r="J19" s="100"/>
      <c r="L19" s="145"/>
      <c r="M19" s="7"/>
      <c r="N19" s="45"/>
      <c r="O19" s="31"/>
      <c r="Q19" s="164"/>
      <c r="R19" s="7"/>
      <c r="S19" s="7"/>
      <c r="T19" s="100"/>
      <c r="V19" s="145"/>
      <c r="W19" s="7"/>
      <c r="X19" s="45"/>
      <c r="Y19" s="31"/>
    </row>
    <row r="20" spans="2:25" ht="15.6" x14ac:dyDescent="0.3">
      <c r="B20" s="164"/>
      <c r="C20" s="7"/>
      <c r="D20" s="7"/>
      <c r="E20" s="100"/>
      <c r="G20" s="164"/>
      <c r="H20" s="7"/>
      <c r="I20" s="7"/>
      <c r="J20" s="100"/>
      <c r="L20" s="145"/>
      <c r="M20" s="7"/>
      <c r="N20" s="45"/>
      <c r="O20" s="31"/>
      <c r="Q20" s="164"/>
      <c r="R20" s="7"/>
      <c r="S20" s="7"/>
      <c r="T20" s="100"/>
      <c r="V20" s="145"/>
      <c r="W20" s="7"/>
      <c r="X20" s="45"/>
      <c r="Y20" s="31"/>
    </row>
    <row r="21" spans="2:25" ht="15.6" x14ac:dyDescent="0.3">
      <c r="B21" s="164"/>
      <c r="C21" s="7"/>
      <c r="D21" s="7"/>
      <c r="E21" s="100"/>
      <c r="G21" s="164"/>
      <c r="H21" s="7"/>
      <c r="I21" s="7"/>
      <c r="J21" s="100"/>
      <c r="L21" s="145"/>
      <c r="M21" s="7"/>
      <c r="N21" s="45"/>
      <c r="O21" s="31"/>
      <c r="Q21" s="164"/>
      <c r="R21" s="7"/>
      <c r="S21" s="7"/>
      <c r="T21" s="100"/>
      <c r="V21" s="145"/>
      <c r="W21" s="7"/>
      <c r="X21" s="45"/>
      <c r="Y21" s="31"/>
    </row>
    <row r="22" spans="2:25" ht="15.6" x14ac:dyDescent="0.3">
      <c r="B22" s="164"/>
      <c r="C22" s="7"/>
      <c r="D22" s="7"/>
      <c r="E22" s="100"/>
      <c r="G22" s="164"/>
      <c r="H22" s="7"/>
      <c r="I22" s="7"/>
      <c r="J22" s="100"/>
      <c r="L22" s="145"/>
      <c r="M22" s="7"/>
      <c r="N22" s="45"/>
      <c r="O22" s="31"/>
      <c r="Q22" s="164"/>
      <c r="R22" s="7"/>
      <c r="S22" s="7"/>
      <c r="T22" s="100"/>
      <c r="V22" s="145"/>
      <c r="W22" s="7"/>
      <c r="X22" s="45"/>
      <c r="Y22" s="31"/>
    </row>
    <row r="23" spans="2:25" ht="15.6" x14ac:dyDescent="0.3">
      <c r="B23" s="164"/>
      <c r="C23" s="7"/>
      <c r="D23" s="7"/>
      <c r="E23" s="100"/>
      <c r="G23" s="164"/>
      <c r="H23" s="7"/>
      <c r="I23" s="7"/>
      <c r="J23" s="100"/>
      <c r="L23" s="145"/>
      <c r="M23" s="7"/>
      <c r="N23" s="45"/>
      <c r="O23" s="31"/>
      <c r="Q23" s="164"/>
      <c r="R23" s="7"/>
      <c r="S23" s="7"/>
      <c r="T23" s="100"/>
      <c r="V23" s="145"/>
      <c r="W23" s="7"/>
      <c r="X23" s="45"/>
      <c r="Y23" s="31"/>
    </row>
    <row r="24" spans="2:25" ht="16.2" thickBot="1" x14ac:dyDescent="0.35">
      <c r="B24" s="164"/>
      <c r="C24" s="7"/>
      <c r="D24" s="7"/>
      <c r="E24" s="100"/>
      <c r="G24" s="164"/>
      <c r="H24" s="7"/>
      <c r="I24" s="7"/>
      <c r="J24" s="100"/>
      <c r="L24" s="154"/>
      <c r="M24" s="84"/>
      <c r="N24" s="87"/>
      <c r="O24" s="89"/>
      <c r="Q24" s="164"/>
      <c r="R24" s="7"/>
      <c r="S24" s="7"/>
      <c r="T24" s="100"/>
      <c r="V24" s="154"/>
      <c r="W24" s="84"/>
      <c r="X24" s="87"/>
      <c r="Y24" s="89"/>
    </row>
    <row r="25" spans="2:25" ht="16.2" thickBot="1" x14ac:dyDescent="0.35">
      <c r="B25" s="101" t="s">
        <v>12</v>
      </c>
      <c r="C25" s="102" t="s">
        <v>13</v>
      </c>
      <c r="D25" s="102" t="s">
        <v>13</v>
      </c>
      <c r="E25" s="103">
        <f>SUM(E17:E24)</f>
        <v>750</v>
      </c>
      <c r="G25" s="101" t="s">
        <v>12</v>
      </c>
      <c r="H25" s="102" t="s">
        <v>13</v>
      </c>
      <c r="I25" s="102" t="s">
        <v>13</v>
      </c>
      <c r="J25" s="103">
        <f>SUM(J17:J24)</f>
        <v>750</v>
      </c>
      <c r="L25" s="26" t="s">
        <v>12</v>
      </c>
      <c r="M25" s="50"/>
      <c r="N25" s="51"/>
      <c r="O25" s="29"/>
      <c r="Q25" s="101" t="s">
        <v>12</v>
      </c>
      <c r="R25" s="102"/>
      <c r="S25" s="102"/>
      <c r="T25" s="103"/>
      <c r="V25" s="26" t="s">
        <v>12</v>
      </c>
      <c r="W25" s="50"/>
      <c r="X25" s="51"/>
      <c r="Y25" s="29"/>
    </row>
    <row r="26" spans="2:25" ht="16.2" thickBot="1" x14ac:dyDescent="0.35">
      <c r="B26" s="55"/>
      <c r="C26" s="94"/>
      <c r="D26" s="94"/>
      <c r="E26" s="91"/>
      <c r="G26" s="55"/>
      <c r="H26" s="94"/>
      <c r="I26" s="94"/>
      <c r="J26" s="91"/>
      <c r="L26" s="95"/>
      <c r="M26" s="96"/>
      <c r="N26" s="96"/>
      <c r="O26" s="97"/>
      <c r="Q26" s="95"/>
      <c r="R26" s="96"/>
      <c r="S26" s="96"/>
      <c r="T26" s="97"/>
      <c r="V26" s="90"/>
      <c r="W26" s="90"/>
      <c r="X26" s="90"/>
      <c r="Y26" s="90"/>
    </row>
    <row r="27" spans="2:25" ht="94.2" thickBot="1" x14ac:dyDescent="0.35">
      <c r="B27" s="107" t="s">
        <v>73</v>
      </c>
      <c r="C27" s="108" t="s">
        <v>0</v>
      </c>
      <c r="D27" s="108" t="s">
        <v>15</v>
      </c>
      <c r="E27" s="109" t="s">
        <v>93</v>
      </c>
      <c r="G27" s="107" t="s">
        <v>73</v>
      </c>
      <c r="H27" s="108" t="s">
        <v>0</v>
      </c>
      <c r="I27" s="108" t="s">
        <v>15</v>
      </c>
      <c r="J27" s="109" t="s">
        <v>81</v>
      </c>
      <c r="L27" s="60" t="s">
        <v>73</v>
      </c>
      <c r="M27" s="60" t="s">
        <v>0</v>
      </c>
      <c r="N27" s="60" t="s">
        <v>15</v>
      </c>
      <c r="O27" s="88" t="s">
        <v>94</v>
      </c>
      <c r="Q27" s="107" t="s">
        <v>73</v>
      </c>
      <c r="R27" s="108" t="s">
        <v>0</v>
      </c>
      <c r="S27" s="108" t="s">
        <v>15</v>
      </c>
      <c r="T27" s="109" t="s">
        <v>78</v>
      </c>
      <c r="V27" s="60" t="s">
        <v>73</v>
      </c>
      <c r="W27" s="60" t="s">
        <v>0</v>
      </c>
      <c r="X27" s="60" t="s">
        <v>15</v>
      </c>
      <c r="Y27" s="88" t="s">
        <v>79</v>
      </c>
    </row>
    <row r="28" spans="2:25" ht="15.6" x14ac:dyDescent="0.3">
      <c r="B28" s="163" t="s">
        <v>72</v>
      </c>
      <c r="C28" s="6" t="s">
        <v>5</v>
      </c>
      <c r="D28" s="6">
        <v>21030</v>
      </c>
      <c r="E28" s="106">
        <v>500</v>
      </c>
      <c r="G28" s="163" t="s">
        <v>72</v>
      </c>
      <c r="H28" s="6" t="s">
        <v>5</v>
      </c>
      <c r="I28" s="6">
        <v>21030</v>
      </c>
      <c r="J28" s="106">
        <v>500</v>
      </c>
      <c r="L28" s="144" t="s">
        <v>72</v>
      </c>
      <c r="M28" s="6"/>
      <c r="N28" s="48"/>
      <c r="O28" s="30"/>
      <c r="Q28" s="163" t="s">
        <v>72</v>
      </c>
      <c r="R28" s="6"/>
      <c r="S28" s="6"/>
      <c r="T28" s="106"/>
      <c r="V28" s="144" t="s">
        <v>72</v>
      </c>
      <c r="W28" s="6"/>
      <c r="X28" s="48"/>
      <c r="Y28" s="30"/>
    </row>
    <row r="29" spans="2:25" ht="15.6" x14ac:dyDescent="0.3">
      <c r="B29" s="164"/>
      <c r="C29" s="7" t="s">
        <v>6</v>
      </c>
      <c r="D29" s="7">
        <v>21014</v>
      </c>
      <c r="E29" s="100">
        <v>250</v>
      </c>
      <c r="G29" s="164"/>
      <c r="H29" s="7" t="s">
        <v>6</v>
      </c>
      <c r="I29" s="7">
        <v>21014</v>
      </c>
      <c r="J29" s="100">
        <v>250</v>
      </c>
      <c r="L29" s="145"/>
      <c r="M29" s="7"/>
      <c r="N29" s="45"/>
      <c r="O29" s="31"/>
      <c r="Q29" s="164"/>
      <c r="R29" s="7"/>
      <c r="S29" s="7"/>
      <c r="T29" s="100"/>
      <c r="V29" s="145"/>
      <c r="W29" s="7"/>
      <c r="X29" s="45"/>
      <c r="Y29" s="31"/>
    </row>
    <row r="30" spans="2:25" ht="15.6" x14ac:dyDescent="0.3">
      <c r="B30" s="164"/>
      <c r="C30" s="7"/>
      <c r="D30" s="7"/>
      <c r="E30" s="100"/>
      <c r="G30" s="164"/>
      <c r="H30" s="7"/>
      <c r="I30" s="7"/>
      <c r="J30" s="100"/>
      <c r="L30" s="145"/>
      <c r="M30" s="7"/>
      <c r="N30" s="45"/>
      <c r="O30" s="31"/>
      <c r="Q30" s="164"/>
      <c r="R30" s="7"/>
      <c r="S30" s="7"/>
      <c r="T30" s="100"/>
      <c r="V30" s="145"/>
      <c r="W30" s="7"/>
      <c r="X30" s="45"/>
      <c r="Y30" s="31"/>
    </row>
    <row r="31" spans="2:25" ht="15.6" x14ac:dyDescent="0.3">
      <c r="B31" s="164"/>
      <c r="C31" s="7"/>
      <c r="D31" s="7"/>
      <c r="E31" s="100"/>
      <c r="G31" s="164"/>
      <c r="H31" s="7"/>
      <c r="I31" s="7"/>
      <c r="J31" s="100"/>
      <c r="L31" s="145"/>
      <c r="M31" s="7"/>
      <c r="N31" s="45"/>
      <c r="O31" s="31"/>
      <c r="Q31" s="164"/>
      <c r="R31" s="7"/>
      <c r="S31" s="7"/>
      <c r="T31" s="100"/>
      <c r="V31" s="145"/>
      <c r="W31" s="7"/>
      <c r="X31" s="45"/>
      <c r="Y31" s="31"/>
    </row>
    <row r="32" spans="2:25" ht="15.6" x14ac:dyDescent="0.3">
      <c r="B32" s="164"/>
      <c r="C32" s="7"/>
      <c r="D32" s="7"/>
      <c r="E32" s="100"/>
      <c r="G32" s="164"/>
      <c r="H32" s="7"/>
      <c r="I32" s="7"/>
      <c r="J32" s="100"/>
      <c r="L32" s="145"/>
      <c r="M32" s="7"/>
      <c r="N32" s="45"/>
      <c r="O32" s="31"/>
      <c r="Q32" s="164"/>
      <c r="R32" s="7"/>
      <c r="S32" s="7"/>
      <c r="T32" s="100"/>
      <c r="V32" s="145"/>
      <c r="W32" s="7"/>
      <c r="X32" s="45"/>
      <c r="Y32" s="31"/>
    </row>
    <row r="33" spans="2:25" ht="15.6" x14ac:dyDescent="0.3">
      <c r="B33" s="164"/>
      <c r="C33" s="7"/>
      <c r="D33" s="7"/>
      <c r="E33" s="100"/>
      <c r="G33" s="164"/>
      <c r="H33" s="7"/>
      <c r="I33" s="7"/>
      <c r="J33" s="100"/>
      <c r="L33" s="145"/>
      <c r="M33" s="7"/>
      <c r="N33" s="45"/>
      <c r="O33" s="31"/>
      <c r="Q33" s="164"/>
      <c r="R33" s="7"/>
      <c r="S33" s="7"/>
      <c r="T33" s="100"/>
      <c r="V33" s="145"/>
      <c r="W33" s="7"/>
      <c r="X33" s="45"/>
      <c r="Y33" s="31"/>
    </row>
    <row r="34" spans="2:25" ht="15.6" x14ac:dyDescent="0.3">
      <c r="B34" s="164"/>
      <c r="C34" s="7"/>
      <c r="D34" s="7"/>
      <c r="E34" s="100"/>
      <c r="G34" s="164"/>
      <c r="H34" s="7"/>
      <c r="I34" s="7"/>
      <c r="J34" s="100"/>
      <c r="L34" s="145"/>
      <c r="M34" s="7"/>
      <c r="N34" s="45"/>
      <c r="O34" s="31"/>
      <c r="Q34" s="164"/>
      <c r="R34" s="7"/>
      <c r="S34" s="7"/>
      <c r="T34" s="100"/>
      <c r="V34" s="145"/>
      <c r="W34" s="7"/>
      <c r="X34" s="45"/>
      <c r="Y34" s="31"/>
    </row>
    <row r="35" spans="2:25" ht="16.2" thickBot="1" x14ac:dyDescent="0.35">
      <c r="B35" s="164"/>
      <c r="C35" s="7"/>
      <c r="D35" s="7"/>
      <c r="E35" s="100"/>
      <c r="G35" s="164"/>
      <c r="H35" s="7"/>
      <c r="I35" s="7"/>
      <c r="J35" s="100"/>
      <c r="L35" s="154"/>
      <c r="M35" s="84"/>
      <c r="N35" s="87"/>
      <c r="O35" s="89"/>
      <c r="Q35" s="164"/>
      <c r="R35" s="7"/>
      <c r="S35" s="7"/>
      <c r="T35" s="100"/>
      <c r="V35" s="154"/>
      <c r="W35" s="84"/>
      <c r="X35" s="87"/>
      <c r="Y35" s="89"/>
    </row>
    <row r="36" spans="2:25" ht="16.2" thickBot="1" x14ac:dyDescent="0.35">
      <c r="B36" s="101" t="s">
        <v>12</v>
      </c>
      <c r="C36" s="102" t="s">
        <v>13</v>
      </c>
      <c r="D36" s="102" t="s">
        <v>13</v>
      </c>
      <c r="E36" s="103">
        <f>SUM(E28:E35)</f>
        <v>750</v>
      </c>
      <c r="G36" s="101" t="s">
        <v>12</v>
      </c>
      <c r="H36" s="102" t="s">
        <v>13</v>
      </c>
      <c r="I36" s="102" t="s">
        <v>13</v>
      </c>
      <c r="J36" s="103">
        <f>SUM(J28:J35)</f>
        <v>750</v>
      </c>
      <c r="L36" s="26" t="s">
        <v>12</v>
      </c>
      <c r="M36" s="50"/>
      <c r="N36" s="51"/>
      <c r="O36" s="29"/>
      <c r="Q36" s="101" t="s">
        <v>12</v>
      </c>
      <c r="R36" s="102"/>
      <c r="S36" s="102"/>
      <c r="T36" s="103"/>
      <c r="V36" s="26" t="s">
        <v>12</v>
      </c>
      <c r="W36" s="50"/>
      <c r="X36" s="51"/>
      <c r="Y36" s="29"/>
    </row>
    <row r="37" spans="2:25" ht="16.2" thickBot="1" x14ac:dyDescent="0.35">
      <c r="B37" s="55"/>
      <c r="C37" s="58"/>
      <c r="D37" s="58"/>
      <c r="E37" s="59"/>
      <c r="G37" s="55"/>
      <c r="H37" s="58"/>
      <c r="I37" s="58"/>
      <c r="J37" s="59"/>
      <c r="Y37"/>
    </row>
    <row r="38" spans="2:25" ht="15" thickBot="1" x14ac:dyDescent="0.35">
      <c r="B38" s="156" t="s">
        <v>14</v>
      </c>
      <c r="C38" s="157"/>
      <c r="D38" s="157"/>
      <c r="E38" s="158"/>
      <c r="G38" s="156" t="s">
        <v>14</v>
      </c>
      <c r="H38" s="157"/>
      <c r="I38" s="157"/>
      <c r="J38" s="158"/>
      <c r="L38" s="156" t="s">
        <v>14</v>
      </c>
      <c r="M38" s="157"/>
      <c r="N38" s="157"/>
      <c r="O38" s="158"/>
      <c r="Q38" s="156" t="s">
        <v>14</v>
      </c>
      <c r="R38" s="157"/>
      <c r="S38" s="157"/>
      <c r="T38" s="158"/>
      <c r="V38" s="156" t="s">
        <v>14</v>
      </c>
      <c r="W38" s="157"/>
      <c r="X38" s="157"/>
      <c r="Y38" s="158"/>
    </row>
    <row r="39" spans="2:25" x14ac:dyDescent="0.3">
      <c r="B39" s="39"/>
      <c r="C39" s="40"/>
      <c r="D39" s="40"/>
      <c r="E39" s="117"/>
      <c r="G39" s="39"/>
      <c r="H39" s="40"/>
      <c r="I39" s="40"/>
      <c r="J39" s="41"/>
      <c r="L39" s="39" t="s">
        <v>126</v>
      </c>
      <c r="M39" s="40"/>
      <c r="N39" s="40"/>
      <c r="O39" s="41"/>
      <c r="Q39" s="39" t="s">
        <v>126</v>
      </c>
      <c r="R39" s="40"/>
      <c r="S39" s="40"/>
      <c r="T39" s="41"/>
      <c r="V39" s="39" t="s">
        <v>126</v>
      </c>
      <c r="W39" s="40"/>
      <c r="X39" s="40"/>
      <c r="Y39" s="41"/>
    </row>
    <row r="40" spans="2:25" x14ac:dyDescent="0.3">
      <c r="B40" s="39"/>
      <c r="C40" s="40"/>
      <c r="D40" s="40"/>
      <c r="E40" s="41"/>
      <c r="G40" s="39"/>
      <c r="H40" s="40"/>
      <c r="I40" s="40"/>
      <c r="J40" s="41"/>
      <c r="L40" s="39"/>
      <c r="M40" s="40"/>
      <c r="N40" s="40"/>
      <c r="O40" s="41"/>
      <c r="Q40" s="39"/>
      <c r="R40" s="40"/>
      <c r="S40" s="40"/>
      <c r="T40" s="41"/>
      <c r="V40" s="39"/>
      <c r="W40" s="40"/>
      <c r="X40" s="40"/>
      <c r="Y40" s="41"/>
    </row>
    <row r="41" spans="2:25" x14ac:dyDescent="0.3">
      <c r="B41" s="39"/>
      <c r="C41" s="40"/>
      <c r="D41" s="40"/>
      <c r="E41" s="41"/>
      <c r="G41" s="39"/>
      <c r="H41" s="40"/>
      <c r="I41" s="40"/>
      <c r="J41" s="41"/>
      <c r="L41" s="39"/>
      <c r="M41" s="40"/>
      <c r="N41" s="40"/>
      <c r="O41" s="41"/>
      <c r="Q41" s="39"/>
      <c r="R41" s="40"/>
      <c r="S41" s="40"/>
      <c r="T41" s="41"/>
      <c r="V41" s="39"/>
      <c r="W41" s="40"/>
      <c r="X41" s="40"/>
      <c r="Y41" s="41"/>
    </row>
    <row r="42" spans="2:25" x14ac:dyDescent="0.3">
      <c r="B42" s="39"/>
      <c r="C42" s="40"/>
      <c r="D42" s="40"/>
      <c r="E42" s="41"/>
      <c r="G42" s="39"/>
      <c r="H42" s="40"/>
      <c r="I42" s="40"/>
      <c r="J42" s="41"/>
      <c r="L42" s="39"/>
      <c r="M42" s="40"/>
      <c r="N42" s="40"/>
      <c r="O42" s="41"/>
      <c r="Q42" s="39"/>
      <c r="R42" s="40"/>
      <c r="S42" s="40"/>
      <c r="T42" s="41"/>
      <c r="V42" s="39"/>
      <c r="W42" s="40"/>
      <c r="X42" s="40"/>
      <c r="Y42" s="41"/>
    </row>
    <row r="43" spans="2:25" x14ac:dyDescent="0.3">
      <c r="B43" s="39"/>
      <c r="C43" s="40"/>
      <c r="D43" s="40"/>
      <c r="E43" s="41"/>
      <c r="G43" s="39"/>
      <c r="H43" s="40"/>
      <c r="I43" s="40"/>
      <c r="J43" s="41"/>
      <c r="L43" s="39"/>
      <c r="M43" s="40"/>
      <c r="N43" s="40"/>
      <c r="O43" s="41"/>
      <c r="Q43" s="39"/>
      <c r="R43" s="40"/>
      <c r="S43" s="40"/>
      <c r="T43" s="41"/>
      <c r="V43" s="39"/>
      <c r="W43" s="40"/>
      <c r="X43" s="40"/>
      <c r="Y43" s="41"/>
    </row>
    <row r="44" spans="2:25" ht="15" thickBot="1" x14ac:dyDescent="0.35">
      <c r="B44" s="42"/>
      <c r="C44" s="22"/>
      <c r="D44" s="22"/>
      <c r="E44" s="43"/>
      <c r="G44" s="42"/>
      <c r="H44" s="22"/>
      <c r="I44" s="22"/>
      <c r="J44" s="43"/>
      <c r="L44" s="42"/>
      <c r="M44" s="22"/>
      <c r="N44" s="22"/>
      <c r="O44" s="43"/>
      <c r="Q44" s="42"/>
      <c r="R44" s="22"/>
      <c r="S44" s="22"/>
      <c r="T44" s="43"/>
      <c r="V44" s="42"/>
      <c r="W44" s="22"/>
      <c r="X44" s="22"/>
      <c r="Y44" s="43"/>
    </row>
  </sheetData>
  <mergeCells count="30">
    <mergeCell ref="Q6:Q13"/>
    <mergeCell ref="Q17:Q24"/>
    <mergeCell ref="Q28:Q35"/>
    <mergeCell ref="V3:Y3"/>
    <mergeCell ref="V2:Y2"/>
    <mergeCell ref="V6:V13"/>
    <mergeCell ref="V17:V24"/>
    <mergeCell ref="V28:V35"/>
    <mergeCell ref="G17:G24"/>
    <mergeCell ref="G28:G35"/>
    <mergeCell ref="L2:O2"/>
    <mergeCell ref="L3:O3"/>
    <mergeCell ref="L6:L13"/>
    <mergeCell ref="L17:L24"/>
    <mergeCell ref="V38:Y38"/>
    <mergeCell ref="Q2:T2"/>
    <mergeCell ref="Q3:T3"/>
    <mergeCell ref="B38:E38"/>
    <mergeCell ref="G38:J38"/>
    <mergeCell ref="L38:O38"/>
    <mergeCell ref="Q38:T38"/>
    <mergeCell ref="B6:B13"/>
    <mergeCell ref="G6:G13"/>
    <mergeCell ref="B2:E2"/>
    <mergeCell ref="B3:E3"/>
    <mergeCell ref="G2:J2"/>
    <mergeCell ref="G3:J3"/>
    <mergeCell ref="B17:B24"/>
    <mergeCell ref="B28:B35"/>
    <mergeCell ref="L28:L35"/>
  </mergeCells>
  <printOptions horizontalCentered="1"/>
  <pageMargins left="0.7" right="0.7" top="0.75" bottom="0.75" header="0.3" footer="0.3"/>
  <pageSetup scale="72" orientation="portrait" r:id="rId1"/>
  <colBreaks count="4" manualBreakCount="4">
    <brk id="5" max="43" man="1"/>
    <brk id="10" max="43" man="1"/>
    <brk id="15" max="43" man="1"/>
    <brk id="20" max="43"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E41"/>
  <sheetViews>
    <sheetView view="pageBreakPreview" zoomScale="60" zoomScaleNormal="100" workbookViewId="0">
      <selection activeCell="H25" sqref="H25"/>
    </sheetView>
  </sheetViews>
  <sheetFormatPr defaultRowHeight="14.4" x14ac:dyDescent="0.3"/>
  <cols>
    <col min="2" max="2" width="20" customWidth="1"/>
    <col min="3" max="3" width="19.6640625" customWidth="1"/>
    <col min="4" max="4" width="14.88671875" customWidth="1"/>
    <col min="5" max="5" width="22" customWidth="1"/>
  </cols>
  <sheetData>
    <row r="1" spans="2:5" ht="15" thickBot="1" x14ac:dyDescent="0.35"/>
    <row r="2" spans="2:5" ht="37.5" customHeight="1" thickBot="1" x14ac:dyDescent="0.35">
      <c r="B2" s="159" t="s">
        <v>101</v>
      </c>
      <c r="C2" s="160"/>
      <c r="D2" s="160"/>
      <c r="E2" s="161"/>
    </row>
    <row r="3" spans="2:5" ht="15.6" x14ac:dyDescent="0.3">
      <c r="B3" s="162" t="s">
        <v>7</v>
      </c>
      <c r="C3" s="162"/>
      <c r="D3" s="162"/>
      <c r="E3" s="162"/>
    </row>
    <row r="4" spans="2:5" ht="16.2" thickBot="1" x14ac:dyDescent="0.35">
      <c r="B4" s="1"/>
      <c r="C4" s="1"/>
      <c r="D4" s="1"/>
      <c r="E4" s="14"/>
    </row>
    <row r="5" spans="2:5" ht="63" thickBot="1" x14ac:dyDescent="0.35">
      <c r="B5" s="60" t="s">
        <v>73</v>
      </c>
      <c r="C5" s="5" t="s">
        <v>0</v>
      </c>
      <c r="D5" s="5" t="s">
        <v>15</v>
      </c>
      <c r="E5" s="15" t="s">
        <v>10</v>
      </c>
    </row>
    <row r="6" spans="2:5" ht="15.6" x14ac:dyDescent="0.3">
      <c r="B6" s="144" t="s">
        <v>74</v>
      </c>
      <c r="C6" s="6"/>
      <c r="D6" s="48"/>
      <c r="E6" s="30"/>
    </row>
    <row r="7" spans="2:5" ht="15.6" x14ac:dyDescent="0.3">
      <c r="B7" s="145"/>
      <c r="C7" s="7"/>
      <c r="D7" s="45"/>
      <c r="E7" s="31"/>
    </row>
    <row r="8" spans="2:5" ht="15.6" x14ac:dyDescent="0.3">
      <c r="B8" s="145"/>
      <c r="C8" s="3"/>
      <c r="D8" s="46"/>
      <c r="E8" s="32"/>
    </row>
    <row r="9" spans="2:5" ht="15.6" x14ac:dyDescent="0.3">
      <c r="B9" s="145"/>
      <c r="C9" s="3"/>
      <c r="D9" s="46"/>
      <c r="E9" s="32"/>
    </row>
    <row r="10" spans="2:5" ht="15.6" x14ac:dyDescent="0.3">
      <c r="B10" s="145"/>
      <c r="C10" s="3"/>
      <c r="D10" s="46"/>
      <c r="E10" s="32"/>
    </row>
    <row r="11" spans="2:5" ht="15.6" x14ac:dyDescent="0.3">
      <c r="B11" s="145"/>
      <c r="C11" s="3"/>
      <c r="D11" s="46"/>
      <c r="E11" s="32"/>
    </row>
    <row r="12" spans="2:5" ht="15.6" x14ac:dyDescent="0.3">
      <c r="B12" s="145"/>
      <c r="C12" s="3"/>
      <c r="D12" s="46"/>
      <c r="E12" s="32"/>
    </row>
    <row r="13" spans="2:5" ht="16.2" thickBot="1" x14ac:dyDescent="0.35">
      <c r="B13" s="154"/>
      <c r="C13" s="20"/>
      <c r="D13" s="47"/>
      <c r="E13" s="33"/>
    </row>
    <row r="14" spans="2:5" ht="16.2" thickBot="1" x14ac:dyDescent="0.35">
      <c r="B14" s="26" t="s">
        <v>12</v>
      </c>
      <c r="C14" s="50" t="s">
        <v>13</v>
      </c>
      <c r="D14" s="51" t="s">
        <v>13</v>
      </c>
      <c r="E14" s="29">
        <f>SUM(E6:E13)</f>
        <v>0</v>
      </c>
    </row>
    <row r="15" spans="2:5" ht="16.2" thickBot="1" x14ac:dyDescent="0.35">
      <c r="B15" s="2"/>
      <c r="C15" s="1"/>
      <c r="D15" s="1"/>
      <c r="E15" s="14"/>
    </row>
    <row r="16" spans="2:5" ht="63" thickBot="1" x14ac:dyDescent="0.35">
      <c r="B16" s="60" t="s">
        <v>73</v>
      </c>
      <c r="C16" s="5" t="s">
        <v>0</v>
      </c>
      <c r="D16" s="5" t="s">
        <v>15</v>
      </c>
      <c r="E16" s="15" t="s">
        <v>10</v>
      </c>
    </row>
    <row r="17" spans="2:5" ht="15.6" x14ac:dyDescent="0.3">
      <c r="B17" s="144" t="s">
        <v>75</v>
      </c>
      <c r="C17" s="6" t="s">
        <v>115</v>
      </c>
      <c r="D17" s="48"/>
      <c r="E17" s="30">
        <v>750</v>
      </c>
    </row>
    <row r="18" spans="2:5" ht="15.6" x14ac:dyDescent="0.3">
      <c r="B18" s="145"/>
      <c r="C18" s="7" t="s">
        <v>116</v>
      </c>
      <c r="D18" s="45"/>
      <c r="E18" s="31">
        <v>74</v>
      </c>
    </row>
    <row r="19" spans="2:5" ht="15.6" x14ac:dyDescent="0.3">
      <c r="B19" s="145"/>
      <c r="C19" s="7" t="s">
        <v>117</v>
      </c>
      <c r="D19" s="46"/>
      <c r="E19" s="31">
        <v>338</v>
      </c>
    </row>
    <row r="20" spans="2:5" ht="15.6" x14ac:dyDescent="0.3">
      <c r="B20" s="145"/>
      <c r="C20" s="7" t="s">
        <v>118</v>
      </c>
      <c r="D20" s="46"/>
      <c r="E20" s="31">
        <v>393</v>
      </c>
    </row>
    <row r="21" spans="2:5" ht="15.6" x14ac:dyDescent="0.3">
      <c r="B21" s="145"/>
      <c r="C21" s="3"/>
      <c r="D21" s="46"/>
      <c r="E21" s="32"/>
    </row>
    <row r="22" spans="2:5" ht="16.2" thickBot="1" x14ac:dyDescent="0.35">
      <c r="B22" s="26" t="s">
        <v>12</v>
      </c>
      <c r="C22" s="50" t="s">
        <v>13</v>
      </c>
      <c r="D22" s="51" t="s">
        <v>13</v>
      </c>
      <c r="E22" s="29">
        <f>SUM(E17:E21)</f>
        <v>1555</v>
      </c>
    </row>
    <row r="23" spans="2:5" ht="16.2" thickBot="1" x14ac:dyDescent="0.35">
      <c r="B23" s="55"/>
      <c r="C23" s="58"/>
      <c r="D23" s="58"/>
      <c r="E23" s="59"/>
    </row>
    <row r="24" spans="2:5" ht="63" thickBot="1" x14ac:dyDescent="0.35">
      <c r="B24" s="60" t="s">
        <v>73</v>
      </c>
      <c r="C24" s="60" t="s">
        <v>0</v>
      </c>
      <c r="D24" s="60" t="s">
        <v>15</v>
      </c>
      <c r="E24" s="88" t="s">
        <v>10</v>
      </c>
    </row>
    <row r="25" spans="2:5" ht="15.6" x14ac:dyDescent="0.3">
      <c r="B25" s="144" t="s">
        <v>72</v>
      </c>
      <c r="C25" s="6"/>
      <c r="D25" s="48"/>
      <c r="E25" s="30"/>
    </row>
    <row r="26" spans="2:5" ht="15.6" x14ac:dyDescent="0.3">
      <c r="B26" s="145"/>
      <c r="C26" s="7"/>
      <c r="D26" s="45"/>
      <c r="E26" s="31"/>
    </row>
    <row r="27" spans="2:5" ht="15.6" x14ac:dyDescent="0.3">
      <c r="B27" s="145"/>
      <c r="C27" s="7"/>
      <c r="D27" s="45"/>
      <c r="E27" s="31"/>
    </row>
    <row r="28" spans="2:5" ht="15.6" x14ac:dyDescent="0.3">
      <c r="B28" s="145"/>
      <c r="C28" s="7"/>
      <c r="D28" s="45"/>
      <c r="E28" s="31"/>
    </row>
    <row r="29" spans="2:5" ht="15.6" x14ac:dyDescent="0.3">
      <c r="B29" s="145"/>
      <c r="C29" s="7"/>
      <c r="D29" s="45"/>
      <c r="E29" s="31"/>
    </row>
    <row r="30" spans="2:5" ht="15.6" x14ac:dyDescent="0.3">
      <c r="B30" s="145"/>
      <c r="C30" s="7"/>
      <c r="D30" s="45"/>
      <c r="E30" s="31"/>
    </row>
    <row r="31" spans="2:5" ht="15.6" x14ac:dyDescent="0.3">
      <c r="B31" s="145"/>
      <c r="C31" s="7"/>
      <c r="D31" s="45"/>
      <c r="E31" s="31"/>
    </row>
    <row r="32" spans="2:5" ht="16.2" thickBot="1" x14ac:dyDescent="0.35">
      <c r="B32" s="154"/>
      <c r="C32" s="84"/>
      <c r="D32" s="87"/>
      <c r="E32" s="89"/>
    </row>
    <row r="33" spans="2:5" ht="16.2" thickBot="1" x14ac:dyDescent="0.35">
      <c r="B33" s="26" t="s">
        <v>12</v>
      </c>
      <c r="C33" s="50" t="s">
        <v>13</v>
      </c>
      <c r="D33" s="51" t="s">
        <v>13</v>
      </c>
      <c r="E33" s="29">
        <f>SUM(E25:E32)</f>
        <v>0</v>
      </c>
    </row>
    <row r="34" spans="2:5" ht="15" thickBot="1" x14ac:dyDescent="0.35"/>
    <row r="35" spans="2:5" ht="15" thickBot="1" x14ac:dyDescent="0.35">
      <c r="B35" s="156" t="s">
        <v>14</v>
      </c>
      <c r="C35" s="157"/>
      <c r="D35" s="157"/>
      <c r="E35" s="158"/>
    </row>
    <row r="36" spans="2:5" x14ac:dyDescent="0.3">
      <c r="B36" s="39" t="s">
        <v>131</v>
      </c>
      <c r="C36" s="40"/>
      <c r="D36" s="40"/>
      <c r="E36" s="41"/>
    </row>
    <row r="37" spans="2:5" x14ac:dyDescent="0.3">
      <c r="B37" s="39"/>
      <c r="C37" s="40"/>
      <c r="D37" s="40"/>
      <c r="E37" s="41"/>
    </row>
    <row r="38" spans="2:5" x14ac:dyDescent="0.3">
      <c r="B38" s="39"/>
      <c r="C38" s="40"/>
      <c r="D38" s="40"/>
      <c r="E38" s="41"/>
    </row>
    <row r="39" spans="2:5" x14ac:dyDescent="0.3">
      <c r="B39" s="39"/>
      <c r="C39" s="40"/>
      <c r="D39" s="40"/>
      <c r="E39" s="41"/>
    </row>
    <row r="40" spans="2:5" x14ac:dyDescent="0.3">
      <c r="B40" s="39"/>
      <c r="C40" s="40"/>
      <c r="D40" s="40"/>
      <c r="E40" s="41"/>
    </row>
    <row r="41" spans="2:5" ht="15" thickBot="1" x14ac:dyDescent="0.35">
      <c r="B41" s="42"/>
      <c r="C41" s="22"/>
      <c r="D41" s="22"/>
      <c r="E41" s="43"/>
    </row>
  </sheetData>
  <mergeCells count="6">
    <mergeCell ref="B2:E2"/>
    <mergeCell ref="B3:E3"/>
    <mergeCell ref="B6:B13"/>
    <mergeCell ref="B17:B21"/>
    <mergeCell ref="B35:E35"/>
    <mergeCell ref="B25:B32"/>
  </mergeCells>
  <printOptions horizontalCentered="1"/>
  <pageMargins left="0.7" right="0.7" top="0.75" bottom="0.75" header="0.3" footer="0.3"/>
  <pageSetup scale="84"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I44"/>
  <sheetViews>
    <sheetView view="pageBreakPreview" zoomScale="60" zoomScaleNormal="100" workbookViewId="0">
      <selection activeCell="A41" sqref="A41:XFD43"/>
    </sheetView>
  </sheetViews>
  <sheetFormatPr defaultRowHeight="14.4" x14ac:dyDescent="0.3"/>
  <cols>
    <col min="2" max="2" width="18.5546875" customWidth="1"/>
    <col min="3" max="4" width="20.44140625" customWidth="1"/>
    <col min="5" max="5" width="21" customWidth="1"/>
    <col min="6" max="6" width="21" style="105" customWidth="1"/>
  </cols>
  <sheetData>
    <row r="1" spans="2:9" ht="15" thickBot="1" x14ac:dyDescent="0.35"/>
    <row r="2" spans="2:9" ht="33" customHeight="1" thickBot="1" x14ac:dyDescent="0.35">
      <c r="B2" s="159" t="s">
        <v>85</v>
      </c>
      <c r="C2" s="160"/>
      <c r="D2" s="160"/>
      <c r="E2" s="161"/>
      <c r="F2" s="115"/>
      <c r="I2" s="99"/>
    </row>
    <row r="3" spans="2:9" ht="15.75" customHeight="1" x14ac:dyDescent="0.3">
      <c r="B3" s="162" t="s">
        <v>7</v>
      </c>
      <c r="C3" s="162"/>
      <c r="D3" s="162"/>
      <c r="E3" s="162"/>
      <c r="F3" s="116"/>
    </row>
    <row r="4" spans="2:9" ht="16.2" thickBot="1" x14ac:dyDescent="0.35">
      <c r="B4" s="1"/>
      <c r="C4" s="1"/>
      <c r="D4" s="1"/>
      <c r="E4" s="14"/>
      <c r="F4" s="104"/>
    </row>
    <row r="5" spans="2:9" ht="63" thickBot="1" x14ac:dyDescent="0.35">
      <c r="B5" s="107" t="s">
        <v>73</v>
      </c>
      <c r="C5" s="112" t="s">
        <v>0</v>
      </c>
      <c r="D5" s="112" t="s">
        <v>15</v>
      </c>
      <c r="E5" s="113" t="s">
        <v>11</v>
      </c>
      <c r="F5"/>
    </row>
    <row r="6" spans="2:9" ht="15.6" x14ac:dyDescent="0.3">
      <c r="B6" s="163" t="s">
        <v>74</v>
      </c>
      <c r="C6" s="6"/>
      <c r="D6" s="6"/>
      <c r="E6" s="106"/>
      <c r="F6"/>
    </row>
    <row r="7" spans="2:9" ht="15.6" x14ac:dyDescent="0.3">
      <c r="B7" s="164"/>
      <c r="C7" s="7"/>
      <c r="D7" s="7"/>
      <c r="E7" s="100"/>
      <c r="F7"/>
    </row>
    <row r="8" spans="2:9" ht="15.6" x14ac:dyDescent="0.3">
      <c r="B8" s="164"/>
      <c r="C8" s="3"/>
      <c r="D8" s="3"/>
      <c r="E8" s="111"/>
      <c r="F8"/>
    </row>
    <row r="9" spans="2:9" ht="15.6" x14ac:dyDescent="0.3">
      <c r="B9" s="164"/>
      <c r="C9" s="3"/>
      <c r="D9" s="3"/>
      <c r="E9" s="111"/>
      <c r="F9"/>
    </row>
    <row r="10" spans="2:9" ht="15.6" x14ac:dyDescent="0.3">
      <c r="B10" s="164"/>
      <c r="C10" s="3"/>
      <c r="D10" s="3"/>
      <c r="E10" s="111"/>
      <c r="F10"/>
    </row>
    <row r="11" spans="2:9" ht="15.6" x14ac:dyDescent="0.3">
      <c r="B11" s="164"/>
      <c r="C11" s="3"/>
      <c r="D11" s="3"/>
      <c r="E11" s="111"/>
      <c r="F11"/>
    </row>
    <row r="12" spans="2:9" ht="15.6" x14ac:dyDescent="0.3">
      <c r="B12" s="164"/>
      <c r="C12" s="3"/>
      <c r="D12" s="3"/>
      <c r="E12" s="111"/>
      <c r="F12"/>
    </row>
    <row r="13" spans="2:9" ht="15.6" x14ac:dyDescent="0.3">
      <c r="B13" s="164"/>
      <c r="C13" s="3"/>
      <c r="D13" s="3"/>
      <c r="E13" s="111"/>
      <c r="F13"/>
    </row>
    <row r="14" spans="2:9" ht="16.2" thickBot="1" x14ac:dyDescent="0.35">
      <c r="B14" s="101" t="s">
        <v>12</v>
      </c>
      <c r="C14" s="102"/>
      <c r="D14" s="102"/>
      <c r="E14" s="103"/>
      <c r="F14"/>
    </row>
    <row r="15" spans="2:9" ht="16.2" thickBot="1" x14ac:dyDescent="0.35">
      <c r="B15" s="2"/>
      <c r="C15" s="1"/>
      <c r="D15" s="1"/>
      <c r="E15" s="14"/>
      <c r="F15"/>
    </row>
    <row r="16" spans="2:9" ht="63" thickBot="1" x14ac:dyDescent="0.35">
      <c r="B16" s="107" t="s">
        <v>73</v>
      </c>
      <c r="C16" s="112" t="s">
        <v>0</v>
      </c>
      <c r="D16" s="112" t="s">
        <v>15</v>
      </c>
      <c r="E16" s="113" t="s">
        <v>11</v>
      </c>
      <c r="F16"/>
    </row>
    <row r="17" spans="2:6" ht="15.6" x14ac:dyDescent="0.3">
      <c r="B17" s="163" t="s">
        <v>75</v>
      </c>
      <c r="C17" s="6" t="s">
        <v>115</v>
      </c>
      <c r="D17" s="6"/>
      <c r="E17" s="106">
        <v>86</v>
      </c>
      <c r="F17"/>
    </row>
    <row r="18" spans="2:6" ht="15.6" x14ac:dyDescent="0.3">
      <c r="B18" s="164"/>
      <c r="C18" s="7" t="s">
        <v>116</v>
      </c>
      <c r="D18" s="7"/>
      <c r="E18" s="100">
        <v>47</v>
      </c>
      <c r="F18"/>
    </row>
    <row r="19" spans="2:6" ht="15.6" x14ac:dyDescent="0.3">
      <c r="B19" s="164"/>
      <c r="C19" s="7" t="s">
        <v>117</v>
      </c>
      <c r="D19" s="3"/>
      <c r="E19" s="100">
        <v>43</v>
      </c>
      <c r="F19"/>
    </row>
    <row r="20" spans="2:6" ht="15.6" x14ac:dyDescent="0.3">
      <c r="B20" s="164"/>
      <c r="C20" s="7" t="s">
        <v>118</v>
      </c>
      <c r="D20" s="3"/>
      <c r="E20" s="100">
        <v>44</v>
      </c>
      <c r="F20"/>
    </row>
    <row r="21" spans="2:6" ht="15.6" x14ac:dyDescent="0.3">
      <c r="B21" s="164"/>
      <c r="C21" s="3"/>
      <c r="D21" s="3"/>
      <c r="E21" s="111"/>
      <c r="F21"/>
    </row>
    <row r="22" spans="2:6" ht="15.6" x14ac:dyDescent="0.3">
      <c r="B22" s="164"/>
      <c r="C22" s="3"/>
      <c r="D22" s="3"/>
      <c r="E22" s="111"/>
      <c r="F22"/>
    </row>
    <row r="23" spans="2:6" ht="15.6" x14ac:dyDescent="0.3">
      <c r="B23" s="164"/>
      <c r="C23" s="3"/>
      <c r="D23" s="3"/>
      <c r="E23" s="111"/>
      <c r="F23"/>
    </row>
    <row r="24" spans="2:6" ht="15.6" x14ac:dyDescent="0.3">
      <c r="B24" s="164"/>
      <c r="C24" s="3"/>
      <c r="D24" s="3"/>
      <c r="E24" s="111"/>
      <c r="F24"/>
    </row>
    <row r="25" spans="2:6" ht="16.2" thickBot="1" x14ac:dyDescent="0.35">
      <c r="B25" s="101" t="s">
        <v>12</v>
      </c>
      <c r="C25" s="102" t="s">
        <v>13</v>
      </c>
      <c r="D25" s="102" t="s">
        <v>13</v>
      </c>
      <c r="E25" s="103">
        <f>SUM(E17:E24)</f>
        <v>220</v>
      </c>
      <c r="F25"/>
    </row>
    <row r="26" spans="2:6" ht="16.2" thickBot="1" x14ac:dyDescent="0.35">
      <c r="B26" s="55"/>
      <c r="C26" s="58"/>
      <c r="D26" s="58"/>
      <c r="E26" s="59"/>
      <c r="F26"/>
    </row>
    <row r="27" spans="2:6" ht="63" thickBot="1" x14ac:dyDescent="0.35">
      <c r="B27" s="107" t="s">
        <v>73</v>
      </c>
      <c r="C27" s="108" t="s">
        <v>0</v>
      </c>
      <c r="D27" s="108" t="s">
        <v>15</v>
      </c>
      <c r="E27" s="109" t="s">
        <v>11</v>
      </c>
      <c r="F27"/>
    </row>
    <row r="28" spans="2:6" ht="15.6" x14ac:dyDescent="0.3">
      <c r="B28" s="163" t="s">
        <v>72</v>
      </c>
      <c r="C28" s="6"/>
      <c r="D28" s="6"/>
      <c r="E28" s="106"/>
      <c r="F28"/>
    </row>
    <row r="29" spans="2:6" ht="15.6" x14ac:dyDescent="0.3">
      <c r="B29" s="164"/>
      <c r="C29" s="7"/>
      <c r="D29" s="7"/>
      <c r="E29" s="100"/>
      <c r="F29"/>
    </row>
    <row r="30" spans="2:6" ht="15.6" x14ac:dyDescent="0.3">
      <c r="B30" s="164"/>
      <c r="C30" s="7"/>
      <c r="D30" s="7"/>
      <c r="E30" s="100"/>
      <c r="F30"/>
    </row>
    <row r="31" spans="2:6" ht="15.6" x14ac:dyDescent="0.3">
      <c r="B31" s="164"/>
      <c r="C31" s="7"/>
      <c r="D31" s="7"/>
      <c r="E31" s="100"/>
      <c r="F31"/>
    </row>
    <row r="32" spans="2:6" ht="15.6" x14ac:dyDescent="0.3">
      <c r="B32" s="164"/>
      <c r="C32" s="7"/>
      <c r="D32" s="7"/>
      <c r="E32" s="100"/>
      <c r="F32"/>
    </row>
    <row r="33" spans="2:6" ht="15.6" x14ac:dyDescent="0.3">
      <c r="B33" s="164"/>
      <c r="C33" s="7"/>
      <c r="D33" s="7"/>
      <c r="E33" s="100"/>
      <c r="F33"/>
    </row>
    <row r="34" spans="2:6" ht="15.6" x14ac:dyDescent="0.3">
      <c r="B34" s="164"/>
      <c r="C34" s="7"/>
      <c r="D34" s="7"/>
      <c r="E34" s="100"/>
      <c r="F34"/>
    </row>
    <row r="35" spans="2:6" ht="15.6" x14ac:dyDescent="0.3">
      <c r="B35" s="164"/>
      <c r="C35" s="7"/>
      <c r="D35" s="7"/>
      <c r="E35" s="100"/>
      <c r="F35"/>
    </row>
    <row r="36" spans="2:6" ht="16.2" thickBot="1" x14ac:dyDescent="0.35">
      <c r="B36" s="101" t="s">
        <v>12</v>
      </c>
      <c r="C36" s="102"/>
      <c r="D36" s="102"/>
      <c r="E36" s="103"/>
      <c r="F36"/>
    </row>
    <row r="37" spans="2:6" ht="15" thickBot="1" x14ac:dyDescent="0.35">
      <c r="F37"/>
    </row>
    <row r="38" spans="2:6" ht="15" thickBot="1" x14ac:dyDescent="0.35">
      <c r="B38" s="156" t="s">
        <v>14</v>
      </c>
      <c r="C38" s="157"/>
      <c r="D38" s="157"/>
      <c r="E38" s="158"/>
      <c r="F38"/>
    </row>
    <row r="39" spans="2:6" x14ac:dyDescent="0.3">
      <c r="B39" s="39" t="s">
        <v>132</v>
      </c>
      <c r="C39" s="40"/>
      <c r="D39" s="40"/>
      <c r="E39" s="41"/>
      <c r="F39"/>
    </row>
    <row r="40" spans="2:6" x14ac:dyDescent="0.3">
      <c r="B40" s="39"/>
      <c r="C40" s="40"/>
      <c r="D40" s="40"/>
      <c r="E40" s="41"/>
      <c r="F40"/>
    </row>
    <row r="41" spans="2:6" hidden="1" x14ac:dyDescent="0.3">
      <c r="B41" s="39"/>
      <c r="C41" s="40"/>
      <c r="D41" s="40"/>
      <c r="E41" s="41"/>
      <c r="F41"/>
    </row>
    <row r="42" spans="2:6" hidden="1" x14ac:dyDescent="0.3">
      <c r="B42" s="39"/>
      <c r="C42" s="40"/>
      <c r="D42" s="40"/>
      <c r="E42" s="41"/>
      <c r="F42"/>
    </row>
    <row r="43" spans="2:6" hidden="1" x14ac:dyDescent="0.3">
      <c r="B43" s="39"/>
      <c r="C43" s="40"/>
      <c r="D43" s="40"/>
      <c r="E43" s="41"/>
      <c r="F43"/>
    </row>
    <row r="44" spans="2:6" ht="15" thickBot="1" x14ac:dyDescent="0.35">
      <c r="B44" s="42"/>
      <c r="C44" s="22"/>
      <c r="D44" s="22"/>
      <c r="E44" s="43"/>
      <c r="F44"/>
    </row>
  </sheetData>
  <mergeCells count="6">
    <mergeCell ref="B38:E38"/>
    <mergeCell ref="B6:B13"/>
    <mergeCell ref="B17:B24"/>
    <mergeCell ref="B28:B35"/>
    <mergeCell ref="B2:E2"/>
    <mergeCell ref="B3:E3"/>
  </mergeCells>
  <printOptions horizontalCentered="1"/>
  <pageMargins left="0.7" right="0.7" top="0.75" bottom="0.75" header="0.3" footer="0.3"/>
  <pageSetup scale="82"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E44"/>
  <sheetViews>
    <sheetView view="pageBreakPreview" zoomScale="60" zoomScaleNormal="100" workbookViewId="0">
      <selection activeCell="A42" sqref="A42:XFD43"/>
    </sheetView>
  </sheetViews>
  <sheetFormatPr defaultRowHeight="14.4" x14ac:dyDescent="0.3"/>
  <cols>
    <col min="2" max="2" width="19.109375" customWidth="1"/>
    <col min="3" max="4" width="19.44140625" customWidth="1"/>
    <col min="5" max="5" width="19.109375" customWidth="1"/>
  </cols>
  <sheetData>
    <row r="1" spans="2:5" ht="15" thickBot="1" x14ac:dyDescent="0.35"/>
    <row r="2" spans="2:5" ht="16.2" thickBot="1" x14ac:dyDescent="0.35">
      <c r="B2" s="159" t="s">
        <v>90</v>
      </c>
      <c r="C2" s="160"/>
      <c r="D2" s="160"/>
      <c r="E2" s="161"/>
    </row>
    <row r="3" spans="2:5" ht="15.6" x14ac:dyDescent="0.3">
      <c r="B3" s="162" t="s">
        <v>7</v>
      </c>
      <c r="C3" s="162"/>
      <c r="D3" s="162"/>
      <c r="E3" s="162"/>
    </row>
    <row r="4" spans="2:5" ht="16.2" thickBot="1" x14ac:dyDescent="0.35">
      <c r="B4" s="1"/>
      <c r="C4" s="1"/>
      <c r="D4" s="1"/>
      <c r="E4" s="14"/>
    </row>
    <row r="5" spans="2:5" ht="78.599999999999994" thickBot="1" x14ac:dyDescent="0.35">
      <c r="B5" s="60" t="s">
        <v>73</v>
      </c>
      <c r="C5" s="5" t="s">
        <v>0</v>
      </c>
      <c r="D5" s="5" t="s">
        <v>15</v>
      </c>
      <c r="E5" s="15" t="s">
        <v>96</v>
      </c>
    </row>
    <row r="6" spans="2:5" ht="15.6" x14ac:dyDescent="0.3">
      <c r="B6" s="144" t="s">
        <v>134</v>
      </c>
      <c r="C6" s="6" t="s">
        <v>115</v>
      </c>
      <c r="D6" s="48"/>
      <c r="E6" s="30">
        <v>171</v>
      </c>
    </row>
    <row r="7" spans="2:5" ht="15.6" x14ac:dyDescent="0.3">
      <c r="B7" s="145"/>
      <c r="C7" s="7" t="s">
        <v>116</v>
      </c>
      <c r="D7" s="45"/>
      <c r="E7" s="31">
        <v>36</v>
      </c>
    </row>
    <row r="8" spans="2:5" ht="15.6" x14ac:dyDescent="0.3">
      <c r="B8" s="145"/>
      <c r="C8" s="7" t="s">
        <v>117</v>
      </c>
      <c r="D8" s="46"/>
      <c r="E8" s="31">
        <v>85</v>
      </c>
    </row>
    <row r="9" spans="2:5" ht="15.6" x14ac:dyDescent="0.3">
      <c r="B9" s="145"/>
      <c r="C9" s="7" t="s">
        <v>118</v>
      </c>
      <c r="D9" s="46"/>
      <c r="E9" s="31">
        <v>84</v>
      </c>
    </row>
    <row r="10" spans="2:5" ht="15.6" x14ac:dyDescent="0.3">
      <c r="B10" s="145"/>
      <c r="C10" s="7"/>
      <c r="D10" s="46"/>
      <c r="E10" s="31"/>
    </row>
    <row r="11" spans="2:5" ht="15.6" x14ac:dyDescent="0.3">
      <c r="B11" s="145"/>
      <c r="C11" s="3"/>
      <c r="D11" s="46"/>
      <c r="E11" s="32"/>
    </row>
    <row r="12" spans="2:5" ht="15.6" x14ac:dyDescent="0.3">
      <c r="B12" s="145"/>
      <c r="C12" s="3"/>
      <c r="D12" s="46"/>
      <c r="E12" s="32"/>
    </row>
    <row r="13" spans="2:5" ht="16.2" thickBot="1" x14ac:dyDescent="0.35">
      <c r="B13" s="154"/>
      <c r="C13" s="20"/>
      <c r="D13" s="47"/>
      <c r="E13" s="33"/>
    </row>
    <row r="14" spans="2:5" ht="16.2" thickBot="1" x14ac:dyDescent="0.35">
      <c r="B14" s="26" t="s">
        <v>12</v>
      </c>
      <c r="C14" s="50" t="s">
        <v>13</v>
      </c>
      <c r="D14" s="51" t="s">
        <v>13</v>
      </c>
      <c r="E14" s="29">
        <f>SUM(E6:E13)</f>
        <v>376</v>
      </c>
    </row>
    <row r="15" spans="2:5" ht="16.2" thickBot="1" x14ac:dyDescent="0.35">
      <c r="B15" s="2"/>
      <c r="C15" s="1"/>
      <c r="D15" s="1"/>
      <c r="E15" s="14"/>
    </row>
    <row r="16" spans="2:5" ht="78.599999999999994" thickBot="1" x14ac:dyDescent="0.35">
      <c r="B16" s="60" t="s">
        <v>73</v>
      </c>
      <c r="C16" s="5" t="s">
        <v>0</v>
      </c>
      <c r="D16" s="5" t="s">
        <v>15</v>
      </c>
      <c r="E16" s="15" t="s">
        <v>96</v>
      </c>
    </row>
    <row r="17" spans="2:5" ht="15.6" x14ac:dyDescent="0.3">
      <c r="B17" s="144" t="s">
        <v>75</v>
      </c>
      <c r="C17" s="6"/>
      <c r="D17" s="48"/>
      <c r="E17" s="30"/>
    </row>
    <row r="18" spans="2:5" ht="15.6" x14ac:dyDescent="0.3">
      <c r="B18" s="145"/>
      <c r="C18" s="7"/>
      <c r="D18" s="45"/>
      <c r="E18" s="31"/>
    </row>
    <row r="19" spans="2:5" ht="15.6" x14ac:dyDescent="0.3">
      <c r="B19" s="145"/>
      <c r="C19" s="3"/>
      <c r="D19" s="46"/>
      <c r="E19" s="32"/>
    </row>
    <row r="20" spans="2:5" ht="15.6" x14ac:dyDescent="0.3">
      <c r="B20" s="145"/>
      <c r="C20" s="3"/>
      <c r="D20" s="46"/>
      <c r="E20" s="32"/>
    </row>
    <row r="21" spans="2:5" ht="15.6" x14ac:dyDescent="0.3">
      <c r="B21" s="145"/>
      <c r="C21" s="3"/>
      <c r="D21" s="46"/>
      <c r="E21" s="32"/>
    </row>
    <row r="22" spans="2:5" ht="15.6" x14ac:dyDescent="0.3">
      <c r="B22" s="145"/>
      <c r="C22" s="3"/>
      <c r="D22" s="46"/>
      <c r="E22" s="32"/>
    </row>
    <row r="23" spans="2:5" ht="15.6" x14ac:dyDescent="0.3">
      <c r="B23" s="145"/>
      <c r="C23" s="3"/>
      <c r="D23" s="46"/>
      <c r="E23" s="32"/>
    </row>
    <row r="24" spans="2:5" ht="16.2" thickBot="1" x14ac:dyDescent="0.35">
      <c r="B24" s="154"/>
      <c r="C24" s="20"/>
      <c r="D24" s="47"/>
      <c r="E24" s="33"/>
    </row>
    <row r="25" spans="2:5" ht="16.2" thickBot="1" x14ac:dyDescent="0.35">
      <c r="B25" s="26" t="s">
        <v>12</v>
      </c>
      <c r="C25" s="50" t="s">
        <v>13</v>
      </c>
      <c r="D25" s="51" t="s">
        <v>13</v>
      </c>
      <c r="E25" s="29">
        <f>SUM(E17:E24)</f>
        <v>0</v>
      </c>
    </row>
    <row r="26" spans="2:5" ht="16.2" thickBot="1" x14ac:dyDescent="0.35">
      <c r="B26" s="55"/>
      <c r="C26" s="58"/>
      <c r="D26" s="58"/>
      <c r="E26" s="59"/>
    </row>
    <row r="27" spans="2:5" ht="78.599999999999994" thickBot="1" x14ac:dyDescent="0.35">
      <c r="B27" s="60" t="s">
        <v>73</v>
      </c>
      <c r="C27" s="60" t="s">
        <v>0</v>
      </c>
      <c r="D27" s="60" t="s">
        <v>15</v>
      </c>
      <c r="E27" s="88" t="s">
        <v>96</v>
      </c>
    </row>
    <row r="28" spans="2:5" ht="15.6" x14ac:dyDescent="0.3">
      <c r="B28" s="144" t="s">
        <v>72</v>
      </c>
      <c r="C28" s="6"/>
      <c r="D28" s="48"/>
      <c r="E28" s="30"/>
    </row>
    <row r="29" spans="2:5" ht="15.6" x14ac:dyDescent="0.3">
      <c r="B29" s="145"/>
      <c r="C29" s="7"/>
      <c r="D29" s="45"/>
      <c r="E29" s="31"/>
    </row>
    <row r="30" spans="2:5" ht="15.6" x14ac:dyDescent="0.3">
      <c r="B30" s="145"/>
      <c r="C30" s="7"/>
      <c r="D30" s="45"/>
      <c r="E30" s="31"/>
    </row>
    <row r="31" spans="2:5" ht="15.6" x14ac:dyDescent="0.3">
      <c r="B31" s="145"/>
      <c r="C31" s="7"/>
      <c r="D31" s="45"/>
      <c r="E31" s="31"/>
    </row>
    <row r="32" spans="2:5" ht="15.6" x14ac:dyDescent="0.3">
      <c r="B32" s="145"/>
      <c r="C32" s="7"/>
      <c r="D32" s="45"/>
      <c r="E32" s="31"/>
    </row>
    <row r="33" spans="2:5" ht="15.6" x14ac:dyDescent="0.3">
      <c r="B33" s="145"/>
      <c r="C33" s="7"/>
      <c r="D33" s="45"/>
      <c r="E33" s="31"/>
    </row>
    <row r="34" spans="2:5" ht="15.6" x14ac:dyDescent="0.3">
      <c r="B34" s="145"/>
      <c r="C34" s="7"/>
      <c r="D34" s="45"/>
      <c r="E34" s="31"/>
    </row>
    <row r="35" spans="2:5" ht="16.2" thickBot="1" x14ac:dyDescent="0.35">
      <c r="B35" s="154"/>
      <c r="C35" s="84"/>
      <c r="D35" s="87"/>
      <c r="E35" s="89"/>
    </row>
    <row r="36" spans="2:5" ht="16.2" thickBot="1" x14ac:dyDescent="0.35">
      <c r="B36" s="26" t="s">
        <v>12</v>
      </c>
      <c r="C36" s="50" t="s">
        <v>13</v>
      </c>
      <c r="D36" s="51" t="s">
        <v>13</v>
      </c>
      <c r="E36" s="29">
        <f>SUM(E28:E35)</f>
        <v>0</v>
      </c>
    </row>
    <row r="37" spans="2:5" ht="15" thickBot="1" x14ac:dyDescent="0.35"/>
    <row r="38" spans="2:5" ht="15" thickBot="1" x14ac:dyDescent="0.35">
      <c r="B38" s="156" t="s">
        <v>14</v>
      </c>
      <c r="C38" s="157"/>
      <c r="D38" s="157"/>
      <c r="E38" s="158"/>
    </row>
    <row r="39" spans="2:5" x14ac:dyDescent="0.3">
      <c r="B39" s="39" t="s">
        <v>133</v>
      </c>
      <c r="C39" s="40"/>
      <c r="D39" s="40"/>
      <c r="E39" s="41"/>
    </row>
    <row r="40" spans="2:5" x14ac:dyDescent="0.3">
      <c r="B40" s="39" t="s">
        <v>135</v>
      </c>
      <c r="C40" s="40"/>
      <c r="D40" s="40"/>
      <c r="E40" s="41"/>
    </row>
    <row r="41" spans="2:5" x14ac:dyDescent="0.3">
      <c r="B41" s="39" t="s">
        <v>136</v>
      </c>
      <c r="C41" s="40"/>
      <c r="D41" s="40"/>
      <c r="E41" s="41"/>
    </row>
    <row r="42" spans="2:5" hidden="1" x14ac:dyDescent="0.3">
      <c r="B42" s="39"/>
      <c r="C42" s="40"/>
      <c r="D42" s="40"/>
      <c r="E42" s="41"/>
    </row>
    <row r="43" spans="2:5" hidden="1" x14ac:dyDescent="0.3">
      <c r="B43" s="39"/>
      <c r="C43" s="40"/>
      <c r="D43" s="40"/>
      <c r="E43" s="41"/>
    </row>
    <row r="44" spans="2:5" ht="15" thickBot="1" x14ac:dyDescent="0.35">
      <c r="B44" s="42"/>
      <c r="C44" s="22"/>
      <c r="D44" s="22"/>
      <c r="E44" s="43"/>
    </row>
  </sheetData>
  <mergeCells count="6">
    <mergeCell ref="B2:E2"/>
    <mergeCell ref="B3:E3"/>
    <mergeCell ref="B6:B13"/>
    <mergeCell ref="B17:B24"/>
    <mergeCell ref="B38:E38"/>
    <mergeCell ref="B28:B35"/>
  </mergeCells>
  <printOptions horizontalCentered="1"/>
  <pageMargins left="0.7" right="0.7" top="0.75" bottom="0.75" header="0.3" footer="0.3"/>
  <pageSetup scale="7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activity xmlns="678b60e7-dfe2-4dd7-80dd-8f5611a95b93" xsi:nil="true"/>
    <_ip_UnifiedCompliancePolicyProperties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385986243504664CB7A42CD37D532E86" ma:contentTypeVersion="20" ma:contentTypeDescription="Create a new document." ma:contentTypeScope="" ma:versionID="1d445c57b284ab5af6a6826d66ee8349">
  <xsd:schema xmlns:xsd="http://www.w3.org/2001/XMLSchema" xmlns:xs="http://www.w3.org/2001/XMLSchema" xmlns:p="http://schemas.microsoft.com/office/2006/metadata/properties" xmlns:ns1="http://schemas.microsoft.com/sharepoint/v3" xmlns:ns3="add39adb-478f-4d45-88c5-366db9d11532" xmlns:ns4="678b60e7-dfe2-4dd7-80dd-8f5611a95b93" targetNamespace="http://schemas.microsoft.com/office/2006/metadata/properties" ma:root="true" ma:fieldsID="04cfa882734006130c95378fb0fa5783" ns1:_="" ns3:_="" ns4:_="">
    <xsd:import namespace="http://schemas.microsoft.com/sharepoint/v3"/>
    <xsd:import namespace="add39adb-478f-4d45-88c5-366db9d11532"/>
    <xsd:import namespace="678b60e7-dfe2-4dd7-80dd-8f5611a95b93"/>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1:_ip_UnifiedCompliancePolicyProperties" minOccurs="0"/>
                <xsd:element ref="ns1:_ip_UnifiedCompliancePolicyUIAction" minOccurs="0"/>
                <xsd:element ref="ns4:MediaServiceAutoKeyPoints" minOccurs="0"/>
                <xsd:element ref="ns4:MediaServiceKeyPoints" minOccurs="0"/>
                <xsd:element ref="ns4:MediaServiceAutoTags" minOccurs="0"/>
                <xsd:element ref="ns4:MediaServiceGenerationTime" minOccurs="0"/>
                <xsd:element ref="ns4:MediaServiceEventHashCode" minOccurs="0"/>
                <xsd:element ref="ns4:MediaServiceDateTaken" minOccurs="0"/>
                <xsd:element ref="ns4:MediaServiceOCR" minOccurs="0"/>
                <xsd:element ref="ns4:MediaServiceLocation" minOccurs="0"/>
                <xsd:element ref="ns4:_activity" minOccurs="0"/>
                <xsd:element ref="ns4:MediaServiceObjectDetectorVersions" minOccurs="0"/>
                <xsd:element ref="ns4:MediaLengthInSeconds" minOccurs="0"/>
                <xsd:element ref="ns4:MediaServiceSystemTag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3" nillable="true" ma:displayName="Unified Compliance Policy Properties" ma:hidden="true" ma:internalName="_ip_UnifiedCompliancePolicyProperties">
      <xsd:simpleType>
        <xsd:restriction base="dms:Note"/>
      </xsd:simpleType>
    </xsd:element>
    <xsd:element name="_ip_UnifiedCompliancePolicyUIAction" ma:index="14"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dd39adb-478f-4d45-88c5-366db9d11532"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SharingHintHash" ma:index="10" nillable="true" ma:displayName="Sharing Hint Hash"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78b60e7-dfe2-4dd7-80dd-8f5611a95b93"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AutoTags" ma:index="17" nillable="true" ma:displayName="Tags" ma:internalName="MediaServiceAutoTags"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ternalName="MediaServiceDateTaken"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element name="MediaServiceLocation" ma:index="22" nillable="true" ma:displayName="Location" ma:internalName="MediaServiceLocation" ma:readOnly="true">
      <xsd:simpleType>
        <xsd:restriction base="dms:Text"/>
      </xsd:simpleType>
    </xsd:element>
    <xsd:element name="_activity" ma:index="23" nillable="true" ma:displayName="_activity" ma:hidden="true" ma:internalName="_activity">
      <xsd:simpleType>
        <xsd:restriction base="dms:Note"/>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LengthInSeconds" ma:index="25" nillable="true" ma:displayName="MediaLengthInSeconds" ma:hidden="true" ma:internalName="MediaLengthInSeconds" ma:readOnly="true">
      <xsd:simpleType>
        <xsd:restriction base="dms:Unknown"/>
      </xsd:simpleType>
    </xsd:element>
    <xsd:element name="MediaServiceSystemTags" ma:index="26" nillable="true" ma:displayName="MediaServiceSystemTags" ma:hidden="true" ma:internalName="MediaServiceSystemTags" ma:readOnly="true">
      <xsd:simpleType>
        <xsd:restriction base="dms:Note"/>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6BE8918-57F3-46A5-BD22-18CE50B39291}">
  <ds:schemaRefs>
    <ds:schemaRef ds:uri="http://schemas.microsoft.com/sharepoint/v3/contenttype/forms"/>
  </ds:schemaRefs>
</ds:datastoreItem>
</file>

<file path=customXml/itemProps2.xml><?xml version="1.0" encoding="utf-8"?>
<ds:datastoreItem xmlns:ds="http://schemas.openxmlformats.org/officeDocument/2006/customXml" ds:itemID="{023DECA9-97E7-4979-BBA8-3409946A4B78}">
  <ds:schemaRefs>
    <ds:schemaRef ds:uri="http://schemas.openxmlformats.org/package/2006/metadata/core-properties"/>
    <ds:schemaRef ds:uri="678b60e7-dfe2-4dd7-80dd-8f5611a95b93"/>
    <ds:schemaRef ds:uri="http://purl.org/dc/terms/"/>
    <ds:schemaRef ds:uri="http://schemas.microsoft.com/office/infopath/2007/PartnerControls"/>
    <ds:schemaRef ds:uri="http://schemas.microsoft.com/office/2006/documentManagement/types"/>
    <ds:schemaRef ds:uri="http://schemas.microsoft.com/office/2006/metadata/properties"/>
    <ds:schemaRef ds:uri="http://purl.org/dc/elements/1.1/"/>
    <ds:schemaRef ds:uri="http://schemas.microsoft.com/sharepoint/v3"/>
    <ds:schemaRef ds:uri="add39adb-478f-4d45-88c5-366db9d11532"/>
    <ds:schemaRef ds:uri="http://www.w3.org/XML/1998/namespace"/>
    <ds:schemaRef ds:uri="http://purl.org/dc/dcmitype/"/>
  </ds:schemaRefs>
</ds:datastoreItem>
</file>

<file path=customXml/itemProps3.xml><?xml version="1.0" encoding="utf-8"?>
<ds:datastoreItem xmlns:ds="http://schemas.openxmlformats.org/officeDocument/2006/customXml" ds:itemID="{508031D2-B925-4015-9D7F-7F28D0506A6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add39adb-478f-4d45-88c5-366db9d11532"/>
    <ds:schemaRef ds:uri="678b60e7-dfe2-4dd7-80dd-8f5611a95b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8</vt:i4>
      </vt:variant>
    </vt:vector>
  </HeadingPairs>
  <TitlesOfParts>
    <vt:vector size="19" baseType="lpstr">
      <vt:lpstr>A - Utility and Supplier Accts.</vt:lpstr>
      <vt:lpstr>B - Medical Cert. Customers</vt:lpstr>
      <vt:lpstr>C - Accounts in Arrears</vt:lpstr>
      <vt:lpstr>D - Total Dollars of Arrearages</vt:lpstr>
      <vt:lpstr>E - Termination Notices Sent</vt:lpstr>
      <vt:lpstr>F, G, H, I, J, K Payment Plans</vt:lpstr>
      <vt:lpstr>I - Energy Assistance</vt:lpstr>
      <vt:lpstr>J - Reconnections</vt:lpstr>
      <vt:lpstr>K - Effective Terminations</vt:lpstr>
      <vt:lpstr>L - Amount of Uncollectibles</vt:lpstr>
      <vt:lpstr>Definitions &amp; Arrearage Timing</vt:lpstr>
      <vt:lpstr>'A - Utility and Supplier Accts.'!Print_Area</vt:lpstr>
      <vt:lpstr>'B - Medical Cert. Customers'!Print_Area</vt:lpstr>
      <vt:lpstr>'E - Termination Notices Sent'!Print_Area</vt:lpstr>
      <vt:lpstr>'F, G, H, I, J, K Payment Plans'!Print_Area</vt:lpstr>
      <vt:lpstr>'I - Energy Assistance'!Print_Area</vt:lpstr>
      <vt:lpstr>'J - Reconnections'!Print_Area</vt:lpstr>
      <vt:lpstr>'K - Effective Terminations'!Print_Area</vt:lpstr>
      <vt:lpstr>'L - Amount of Uncollectibles'!Print_Area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Brett Sproul</dc:creator>
  <cp:lastModifiedBy>Brett Sproul</cp:lastModifiedBy>
  <cp:lastPrinted>2024-07-10T19:37:26Z</cp:lastPrinted>
  <dcterms:created xsi:type="dcterms:W3CDTF">2022-11-16T15:35:12Z</dcterms:created>
  <dcterms:modified xsi:type="dcterms:W3CDTF">2024-07-17T13:32:49Z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0x010100385986243504664CB7A42CD37D532E86</vt:lpwstr>
  </property>
</Properties>
</file>